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 activeTab="1"/>
  </bookViews>
  <sheets>
    <sheet name="Netto" sheetId="2" r:id="rId1"/>
    <sheet name="Brutto" sheetId="12" r:id="rId2"/>
  </sheets>
  <definedNames>
    <definedName name="__xlfn_BAHTTEXT">#N/A</definedName>
    <definedName name="__xlfn_IFERROR">#N/A</definedName>
    <definedName name="_xlnm._FilterDatabase" localSheetId="1" hidden="1">Brutto!$A$10:$H$15</definedName>
    <definedName name="_xlnm._FilterDatabase" localSheetId="0" hidden="1">Netto!$A$10:$H$15</definedName>
    <definedName name="Excel_BuiltIn__FilterDatabase" localSheetId="1">Brutto!$B$9:$G$9</definedName>
    <definedName name="Excel_BuiltIn__FilterDatabase" localSheetId="0">Netto!$B$9:$G$9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2" l="1"/>
  <c r="E8" i="12"/>
  <c r="F8" i="12"/>
  <c r="G8" i="12"/>
  <c r="C8" i="12"/>
  <c r="H13" i="12" l="1"/>
  <c r="H14" i="12"/>
  <c r="H15" i="12"/>
  <c r="H12" i="12"/>
  <c r="H12" i="2"/>
  <c r="H13" i="2"/>
  <c r="H14" i="2"/>
  <c r="H15" i="2"/>
  <c r="H11" i="2"/>
  <c r="H11" i="12" l="1"/>
</calcChain>
</file>

<file path=xl/sharedStrings.xml><?xml version="1.0" encoding="utf-8"?>
<sst xmlns="http://schemas.openxmlformats.org/spreadsheetml/2006/main" count="29" uniqueCount="14">
  <si>
    <t xml:space="preserve">Nazwy i adresy wykonawców </t>
  </si>
  <si>
    <t xml:space="preserve">Nr oferty
</t>
  </si>
  <si>
    <t>Wartość szacunkowa netto, jaką Zamawiający zamierza przeznaczyc na realizację zamówienia</t>
  </si>
  <si>
    <t>Nr części postępowania</t>
  </si>
  <si>
    <t>netto</t>
  </si>
  <si>
    <t>brutto</t>
  </si>
  <si>
    <t>Wartość oferty najkorzystniejszej cenowo 
(wartość  netto)</t>
  </si>
  <si>
    <t>Informacja z otwarcia ofert ZP/4/2022</t>
  </si>
  <si>
    <t>Informacja z otwarcia ofert ZP/7/2022</t>
  </si>
  <si>
    <t>Med&amp;Care sp. z o.o. Siedziba 
Mławska 13, 
81-204 Gdynia</t>
  </si>
  <si>
    <t>Biotech Sp. z o.o. Siedziba: 
ul. Boya Żeleńskiego 12, 35-105 Rzeszów</t>
  </si>
  <si>
    <t>Johnson &amp; Johnson Poland Sp. z o.o. Siedziba:
ul. Iłżecka 24, 
02-135 Warszawa</t>
  </si>
  <si>
    <t>Lit sp. z o.o. 
Siedziba: 
ul. Jelenia 34,
70-791 Szczecin</t>
  </si>
  <si>
    <t>Ralf Medical Sp. z o.o. Siedziba: 
ul. Sieradzka 10 lok. 2, 60-163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</si>
</sst>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.00&quot; zł&quot;_-;\-* #,##0.00&quot; zł&quot;_-;_-* \-??&quot; zł&quot;_-;_-@_-"/>
    <numFmt numFmtId="165" formatCode="#,##0.00\ &quot;zł&quot;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rgb="FFFF0000"/>
      <name val="Arial"/>
      <family val="2"/>
      <charset val="238"/>
    </font>
    <font>
      <i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33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0" fontId="2" fillId="0" borderId="0" xfId="0" applyFont="1"/>
    <xf numFmtId="164" fontId="2" fillId="0" borderId="0" xfId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164" fontId="3" fillId="0" borderId="0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164" fontId="3" fillId="0" borderId="3" xfId="1" applyFont="1" applyFill="1" applyBorder="1" applyAlignment="1" applyProtection="1">
      <alignment horizontal="center" vertical="center" wrapText="1"/>
    </xf>
    <xf numFmtId="0" fontId="0" fillId="0" borderId="0" xfId="0" applyFill="1"/>
    <xf numFmtId="164" fontId="4" fillId="2" borderId="5" xfId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5" fontId="7" fillId="0" borderId="4" xfId="1" applyNumberFormat="1" applyFont="1" applyFill="1" applyBorder="1" applyAlignment="1" applyProtection="1"/>
    <xf numFmtId="0" fontId="6" fillId="0" borderId="3" xfId="0" applyFont="1" applyFill="1" applyBorder="1" applyAlignment="1">
      <alignment horizontal="center" vertical="center"/>
    </xf>
    <xf numFmtId="164" fontId="7" fillId="0" borderId="2" xfId="1" applyFont="1" applyFill="1" applyBorder="1" applyAlignment="1" applyProtection="1">
      <alignment horizontal="center" vertical="center"/>
    </xf>
    <xf numFmtId="164" fontId="7" fillId="0" borderId="4" xfId="1" applyFont="1" applyFill="1" applyBorder="1" applyAlignment="1" applyProtection="1">
      <alignment vertical="center"/>
    </xf>
    <xf numFmtId="164" fontId="8" fillId="0" borderId="4" xfId="1" applyFont="1" applyFill="1" applyBorder="1" applyAlignment="1" applyProtection="1">
      <alignment vertical="center"/>
    </xf>
    <xf numFmtId="164" fontId="7" fillId="0" borderId="3" xfId="1" applyFont="1" applyFill="1" applyBorder="1" applyAlignment="1" applyProtection="1">
      <alignment horizontal="center" vertical="center"/>
    </xf>
    <xf numFmtId="165" fontId="7" fillId="0" borderId="2" xfId="1" applyNumberFormat="1" applyFont="1" applyFill="1" applyBorder="1" applyAlignment="1" applyProtection="1">
      <alignment horizontal="center" vertical="center"/>
    </xf>
    <xf numFmtId="165" fontId="7" fillId="0" borderId="4" xfId="1" applyNumberFormat="1" applyFont="1" applyFill="1" applyBorder="1" applyAlignment="1" applyProtection="1">
      <alignment vertical="center"/>
    </xf>
    <xf numFmtId="165" fontId="8" fillId="0" borderId="2" xfId="1" applyNumberFormat="1" applyFont="1" applyFill="1" applyBorder="1" applyAlignment="1" applyProtection="1">
      <alignment horizontal="center" vertical="center"/>
    </xf>
    <xf numFmtId="165" fontId="8" fillId="0" borderId="4" xfId="1" applyNumberFormat="1" applyFont="1" applyFill="1" applyBorder="1" applyAlignment="1" applyProtection="1">
      <alignment vertical="center"/>
    </xf>
    <xf numFmtId="43" fontId="0" fillId="0" borderId="0" xfId="0" applyNumberFormat="1"/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4" fontId="9" fillId="0" borderId="4" xfId="1" applyFont="1" applyFill="1" applyBorder="1" applyAlignment="1" applyProtection="1">
      <alignment vertical="center"/>
    </xf>
    <xf numFmtId="0" fontId="0" fillId="0" borderId="4" xfId="0" applyFill="1" applyBorder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97DFB041-0F18-4815-9812-6E6915B2BE0C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426396</xdr:rowOff>
    </xdr:from>
    <xdr:to>
      <xdr:col>1</xdr:col>
      <xdr:colOff>971550</xdr:colOff>
      <xdr:row>8</xdr:row>
      <xdr:rowOff>464496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A16EB3BF-2F63-41D0-9F31-FEAC82D21E19}"/>
            </a:ext>
          </a:extLst>
        </xdr:cNvPr>
        <xdr:cNvSpPr>
          <a:spLocks noChangeArrowheads="1"/>
        </xdr:cNvSpPr>
      </xdr:nvSpPr>
      <xdr:spPr bwMode="auto">
        <a:xfrm rot="10800000" flipH="1">
          <a:off x="1187585" y="2317885"/>
          <a:ext cx="844550" cy="3810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8FC73E82-053D-493B-96ED-EDC7CF2C38BF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10</xdr:row>
      <xdr:rowOff>3351</xdr:rowOff>
    </xdr:to>
    <xdr:sp macro="" textlink="">
      <xdr:nvSpPr>
        <xdr:cNvPr id="6" name="Strzałka: w dół 6">
          <a:extLst>
            <a:ext uri="{FF2B5EF4-FFF2-40B4-BE49-F238E27FC236}">
              <a16:creationId xmlns:a16="http://schemas.microsoft.com/office/drawing/2014/main" xmlns="" id="{819CFAE4-41FA-4C32-A591-78A5FB27C11C}"/>
            </a:ext>
          </a:extLst>
        </xdr:cNvPr>
        <xdr:cNvSpPr>
          <a:spLocks noChangeArrowheads="1"/>
        </xdr:cNvSpPr>
      </xdr:nvSpPr>
      <xdr:spPr bwMode="auto">
        <a:xfrm>
          <a:off x="730250" y="3008144"/>
          <a:ext cx="38100" cy="14859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9B6204F0-A06C-4332-9FA9-0E61788516CA}"/>
            </a:ext>
          </a:extLst>
        </xdr:cNvPr>
        <xdr:cNvSpPr>
          <a:spLocks noChangeArrowheads="1"/>
        </xdr:cNvSpPr>
      </xdr:nvSpPr>
      <xdr:spPr bwMode="auto">
        <a:xfrm>
          <a:off x="1361440" y="143891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164353</xdr:colOff>
      <xdr:row>8</xdr:row>
      <xdr:rowOff>302558</xdr:rowOff>
    </xdr:from>
    <xdr:to>
      <xdr:col>1</xdr:col>
      <xdr:colOff>1020981</xdr:colOff>
      <xdr:row>8</xdr:row>
      <xdr:rowOff>417107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6D0F0F04-A4B6-418C-8F08-A2FE062CD349}"/>
            </a:ext>
          </a:extLst>
        </xdr:cNvPr>
        <xdr:cNvSpPr>
          <a:spLocks noChangeArrowheads="1"/>
        </xdr:cNvSpPr>
      </xdr:nvSpPr>
      <xdr:spPr bwMode="auto">
        <a:xfrm rot="10800000" flipH="1" flipV="1">
          <a:off x="1222686" y="2195107"/>
          <a:ext cx="856628" cy="114549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388720</xdr:colOff>
      <xdr:row>9</xdr:row>
      <xdr:rowOff>549089</xdr:rowOff>
    </xdr:from>
    <xdr:to>
      <xdr:col>1</xdr:col>
      <xdr:colOff>442010</xdr:colOff>
      <xdr:row>10</xdr:row>
      <xdr:rowOff>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D10FFBE2-D363-42C8-8569-E7A744B69DE4}"/>
            </a:ext>
          </a:extLst>
        </xdr:cNvPr>
        <xdr:cNvSpPr>
          <a:spLocks noChangeArrowheads="1"/>
        </xdr:cNvSpPr>
      </xdr:nvSpPr>
      <xdr:spPr bwMode="auto">
        <a:xfrm>
          <a:off x="1447053" y="3450167"/>
          <a:ext cx="53290" cy="148166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811181</xdr:colOff>
      <xdr:row>9</xdr:row>
      <xdr:rowOff>530411</xdr:rowOff>
    </xdr:from>
    <xdr:to>
      <xdr:col>0</xdr:col>
      <xdr:colOff>856900</xdr:colOff>
      <xdr:row>9</xdr:row>
      <xdr:rowOff>622548</xdr:rowOff>
    </xdr:to>
    <xdr:sp macro="" textlink="">
      <xdr:nvSpPr>
        <xdr:cNvPr id="5" name="Strzałka: w dół 6">
          <a:extLst>
            <a:ext uri="{FF2B5EF4-FFF2-40B4-BE49-F238E27FC236}">
              <a16:creationId xmlns:a16="http://schemas.microsoft.com/office/drawing/2014/main" xmlns="" id="{63AF301A-5E83-4994-A9FB-C1198CD5F513}"/>
            </a:ext>
          </a:extLst>
        </xdr:cNvPr>
        <xdr:cNvSpPr>
          <a:spLocks noChangeArrowheads="1"/>
        </xdr:cNvSpPr>
      </xdr:nvSpPr>
      <xdr:spPr bwMode="auto">
        <a:xfrm>
          <a:off x="811181" y="2690656"/>
          <a:ext cx="45719" cy="92137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xmlns="" id="{55252876-52A6-4F0D-9701-C01A947BFB01}"/>
            </a:ext>
          </a:extLst>
        </xdr:cNvPr>
        <xdr:cNvSpPr>
          <a:spLocks noChangeShapeType="1"/>
        </xdr:cNvSpPr>
      </xdr:nvSpPr>
      <xdr:spPr bwMode="auto">
        <a:xfrm flipH="1" flipV="1">
          <a:off x="1043940" y="238633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zoomScale="94" zoomScaleNormal="94" workbookViewId="0">
      <pane xSplit="2" topLeftCell="C1" activePane="topRight" state="frozen"/>
      <selection activeCell="N11" sqref="N11"/>
      <selection pane="topRight" activeCell="N11" sqref="N11"/>
    </sheetView>
  </sheetViews>
  <sheetFormatPr defaultRowHeight="12.75" x14ac:dyDescent="0.2"/>
  <cols>
    <col min="1" max="1" width="15.28515625" customWidth="1"/>
    <col min="2" max="2" width="15.42578125" style="1" customWidth="1"/>
    <col min="3" max="3" width="13.7109375" style="1" customWidth="1"/>
    <col min="4" max="4" width="15.42578125" style="2" customWidth="1"/>
    <col min="5" max="5" width="17.28515625" customWidth="1"/>
    <col min="6" max="6" width="19.5703125" customWidth="1"/>
    <col min="7" max="7" width="18.7109375" customWidth="1"/>
    <col min="8" max="8" width="14.5703125" style="8" customWidth="1"/>
  </cols>
  <sheetData>
    <row r="1" spans="1:8" ht="38.25" hidden="1" x14ac:dyDescent="0.2">
      <c r="B1" s="2" t="s">
        <v>7</v>
      </c>
      <c r="C1" s="2"/>
      <c r="D1"/>
      <c r="H1" s="3"/>
    </row>
    <row r="2" spans="1:8" hidden="1" x14ac:dyDescent="0.2">
      <c r="B2" s="2"/>
      <c r="C2" s="2"/>
      <c r="D2"/>
      <c r="H2" s="3"/>
    </row>
    <row r="3" spans="1:8" hidden="1" x14ac:dyDescent="0.2">
      <c r="B3" s="2"/>
      <c r="C3" s="2"/>
      <c r="D3"/>
      <c r="H3" s="3"/>
    </row>
    <row r="4" spans="1:8" hidden="1" x14ac:dyDescent="0.2">
      <c r="B4" s="2"/>
      <c r="C4" s="2"/>
      <c r="D4"/>
      <c r="H4" s="3"/>
    </row>
    <row r="5" spans="1:8" hidden="1" x14ac:dyDescent="0.2">
      <c r="B5" s="2"/>
      <c r="C5" s="2"/>
      <c r="D5"/>
      <c r="H5" s="3"/>
    </row>
    <row r="6" spans="1:8" ht="15" x14ac:dyDescent="0.2">
      <c r="A6" s="30" t="s">
        <v>8</v>
      </c>
      <c r="B6" s="2"/>
      <c r="C6" s="29"/>
      <c r="D6"/>
      <c r="H6" s="3"/>
    </row>
    <row r="7" spans="1:8" x14ac:dyDescent="0.2">
      <c r="B7" s="2"/>
      <c r="C7" s="2"/>
      <c r="D7"/>
      <c r="H7" s="3"/>
    </row>
    <row r="8" spans="1:8" s="4" customFormat="1" ht="99.4" customHeight="1" x14ac:dyDescent="0.2">
      <c r="A8" s="12"/>
      <c r="B8" s="9" t="s">
        <v>0</v>
      </c>
      <c r="C8" s="10" t="s">
        <v>10</v>
      </c>
      <c r="D8" s="10" t="s">
        <v>11</v>
      </c>
      <c r="E8" s="10" t="s">
        <v>12</v>
      </c>
      <c r="F8" s="10" t="s">
        <v>9</v>
      </c>
      <c r="G8" s="10" t="s">
        <v>13</v>
      </c>
      <c r="H8" s="5"/>
    </row>
    <row r="9" spans="1:8" s="6" customFormat="1" ht="52.15" customHeight="1" x14ac:dyDescent="0.2">
      <c r="A9" s="13"/>
      <c r="B9" s="9" t="s">
        <v>1</v>
      </c>
      <c r="C9" s="11">
        <v>1</v>
      </c>
      <c r="D9" s="11">
        <v>2</v>
      </c>
      <c r="E9" s="11">
        <v>3</v>
      </c>
      <c r="F9" s="11">
        <v>4</v>
      </c>
      <c r="G9" s="11">
        <v>5</v>
      </c>
      <c r="H9" s="7"/>
    </row>
    <row r="10" spans="1:8" s="6" customFormat="1" ht="69" customHeight="1" x14ac:dyDescent="0.2">
      <c r="A10" s="16" t="s">
        <v>2</v>
      </c>
      <c r="B10" s="9" t="s">
        <v>3</v>
      </c>
      <c r="C10" s="9" t="s">
        <v>4</v>
      </c>
      <c r="D10" s="17" t="s">
        <v>4</v>
      </c>
      <c r="E10" s="17" t="s">
        <v>4</v>
      </c>
      <c r="F10" s="17" t="s">
        <v>4</v>
      </c>
      <c r="G10" s="17" t="s">
        <v>4</v>
      </c>
      <c r="H10" s="14" t="s">
        <v>6</v>
      </c>
    </row>
    <row r="11" spans="1:8" s="15" customFormat="1" ht="15" x14ac:dyDescent="0.2">
      <c r="A11" s="18">
        <v>79015</v>
      </c>
      <c r="B11" s="19">
        <v>1</v>
      </c>
      <c r="C11" s="24"/>
      <c r="D11" s="25"/>
      <c r="E11" s="25">
        <v>77850</v>
      </c>
      <c r="F11" s="25"/>
      <c r="G11" s="32"/>
      <c r="H11" s="23">
        <f t="shared" ref="H11:H14" si="0">MIN(C11:G11)</f>
        <v>77850</v>
      </c>
    </row>
    <row r="12" spans="1:8" s="15" customFormat="1" ht="15" x14ac:dyDescent="0.2">
      <c r="A12" s="18">
        <v>143550</v>
      </c>
      <c r="B12" s="19">
        <v>2</v>
      </c>
      <c r="C12" s="24"/>
      <c r="D12" s="25"/>
      <c r="E12" s="25"/>
      <c r="F12" s="25">
        <v>142850</v>
      </c>
      <c r="G12" s="27"/>
      <c r="H12" s="23">
        <f t="shared" si="0"/>
        <v>142850</v>
      </c>
    </row>
    <row r="13" spans="1:8" s="15" customFormat="1" ht="15" x14ac:dyDescent="0.2">
      <c r="A13" s="18">
        <v>103130</v>
      </c>
      <c r="B13" s="19">
        <v>3</v>
      </c>
      <c r="C13" s="24"/>
      <c r="D13" s="25">
        <v>106000</v>
      </c>
      <c r="E13" s="25"/>
      <c r="F13" s="25"/>
      <c r="G13" s="25"/>
      <c r="H13" s="23">
        <f t="shared" si="0"/>
        <v>106000</v>
      </c>
    </row>
    <row r="14" spans="1:8" s="15" customFormat="1" ht="15" x14ac:dyDescent="0.2">
      <c r="A14" s="18">
        <v>15750</v>
      </c>
      <c r="B14" s="19">
        <v>4</v>
      </c>
      <c r="C14" s="24">
        <v>14583.3</v>
      </c>
      <c r="D14" s="25"/>
      <c r="E14" s="25"/>
      <c r="F14" s="27"/>
      <c r="G14" s="25"/>
      <c r="H14" s="23">
        <f t="shared" si="0"/>
        <v>14583.3</v>
      </c>
    </row>
    <row r="15" spans="1:8" s="15" customFormat="1" ht="15" x14ac:dyDescent="0.2">
      <c r="A15" s="18">
        <v>119250</v>
      </c>
      <c r="B15" s="19">
        <v>5</v>
      </c>
      <c r="C15" s="26"/>
      <c r="D15" s="27"/>
      <c r="E15" s="25"/>
      <c r="F15" s="25"/>
      <c r="G15" s="25">
        <v>118750</v>
      </c>
      <c r="H15" s="23">
        <f>MIN(C15:G15)</f>
        <v>118750</v>
      </c>
    </row>
  </sheetData>
  <sheetProtection selectLockedCells="1" selectUnlockedCells="1"/>
  <autoFilter ref="A10:H15"/>
  <pageMargins left="0.7" right="0.7" top="0.75" bottom="0.75" header="0.51180555555555551" footer="0.51180555555555551"/>
  <pageSetup paperSize="9" firstPageNumber="0" orientation="landscape" r:id="rId1"/>
  <headerFooter alignWithMargins="0"/>
  <ignoredErrors>
    <ignoredError sqref="H11:H15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zoomScale="76" zoomScaleNormal="76" workbookViewId="0">
      <pane xSplit="2" topLeftCell="C1" activePane="topRight" state="frozen"/>
      <selection activeCell="F21" sqref="F21"/>
      <selection pane="topRight" activeCell="J25" sqref="J25"/>
    </sheetView>
  </sheetViews>
  <sheetFormatPr defaultRowHeight="12.75" x14ac:dyDescent="0.2"/>
  <cols>
    <col min="1" max="1" width="15.28515625" customWidth="1"/>
    <col min="2" max="2" width="11.7109375" style="1" customWidth="1"/>
    <col min="3" max="3" width="16.28515625" style="1" customWidth="1"/>
    <col min="4" max="4" width="15.42578125" style="2" customWidth="1"/>
    <col min="5" max="5" width="16" customWidth="1"/>
    <col min="6" max="6" width="14.7109375" customWidth="1"/>
    <col min="7" max="7" width="14.5703125" customWidth="1"/>
    <col min="8" max="8" width="16.7109375" style="8" customWidth="1"/>
  </cols>
  <sheetData>
    <row r="1" spans="1:8" ht="51" hidden="1" x14ac:dyDescent="0.2">
      <c r="B1" s="2" t="s">
        <v>7</v>
      </c>
      <c r="C1" s="2"/>
      <c r="D1"/>
      <c r="H1" s="3"/>
    </row>
    <row r="2" spans="1:8" hidden="1" x14ac:dyDescent="0.2">
      <c r="B2" s="2"/>
      <c r="C2" s="2"/>
      <c r="D2"/>
      <c r="H2" s="3"/>
    </row>
    <row r="3" spans="1:8" hidden="1" x14ac:dyDescent="0.2">
      <c r="B3" s="2"/>
      <c r="C3" s="2"/>
      <c r="D3"/>
      <c r="H3" s="3"/>
    </row>
    <row r="4" spans="1:8" hidden="1" x14ac:dyDescent="0.2">
      <c r="B4" s="2"/>
      <c r="C4" s="2"/>
      <c r="D4"/>
      <c r="H4" s="3"/>
    </row>
    <row r="5" spans="1:8" hidden="1" x14ac:dyDescent="0.2">
      <c r="B5" s="2"/>
      <c r="C5" s="2"/>
      <c r="D5"/>
      <c r="H5" s="3"/>
    </row>
    <row r="6" spans="1:8" ht="15" x14ac:dyDescent="0.2">
      <c r="A6" s="30" t="s">
        <v>8</v>
      </c>
      <c r="B6" s="2"/>
      <c r="C6" s="29"/>
      <c r="D6"/>
      <c r="H6" s="3"/>
    </row>
    <row r="7" spans="1:8" x14ac:dyDescent="0.2">
      <c r="B7" s="2"/>
      <c r="C7" s="2"/>
      <c r="D7"/>
      <c r="H7" s="3"/>
    </row>
    <row r="8" spans="1:8" s="4" customFormat="1" ht="101.65" customHeight="1" x14ac:dyDescent="0.2">
      <c r="A8" s="12"/>
      <c r="B8" s="9" t="s">
        <v>0</v>
      </c>
      <c r="C8" s="10" t="str">
        <f>Netto!C8</f>
        <v>Biotech Sp. z o.o. Siedziba: 
ul. Boya Żeleńskiego 12, 35-105 Rzeszów</v>
      </c>
      <c r="D8" s="10" t="str">
        <f>Netto!D8</f>
        <v>Johnson &amp; Johnson Poland Sp. z o.o. Siedziba:
ul. Iłżecka 24, 
02-135 Warszawa</v>
      </c>
      <c r="E8" s="10" t="str">
        <f>Netto!E8</f>
        <v>Lit sp. z o.o. 
Siedziba: 
ul. Jelenia 34,
70-791 Szczecin</v>
      </c>
      <c r="F8" s="10" t="str">
        <f>Netto!F8</f>
        <v>Med&amp;Care sp. z o.o. Siedziba 
Mławska 13, 
81-204 Gdynia</v>
      </c>
      <c r="G8" s="10" t="str">
        <f>Netto!G8</f>
        <v>Ralf Medical Sp. z o.o. Siedziba: 
ul. Sieradzka 10 lok. 2, 60-163 Poznań</v>
      </c>
      <c r="H8" s="5"/>
    </row>
    <row r="9" spans="1:8" s="6" customFormat="1" ht="40.15" customHeight="1" x14ac:dyDescent="0.2">
      <c r="A9" s="13"/>
      <c r="B9" s="9" t="s">
        <v>1</v>
      </c>
      <c r="C9" s="11">
        <v>1</v>
      </c>
      <c r="D9" s="11">
        <v>2</v>
      </c>
      <c r="E9" s="11">
        <v>3</v>
      </c>
      <c r="F9" s="11">
        <v>4</v>
      </c>
      <c r="G9" s="11">
        <v>5</v>
      </c>
      <c r="H9" s="7"/>
    </row>
    <row r="10" spans="1:8" s="6" customFormat="1" ht="55.15" customHeight="1" x14ac:dyDescent="0.2">
      <c r="A10" s="16" t="s">
        <v>2</v>
      </c>
      <c r="B10" s="9" t="s">
        <v>3</v>
      </c>
      <c r="C10" s="9" t="s">
        <v>5</v>
      </c>
      <c r="D10" s="9" t="s">
        <v>5</v>
      </c>
      <c r="E10" s="9" t="s">
        <v>5</v>
      </c>
      <c r="F10" s="9" t="s">
        <v>5</v>
      </c>
      <c r="G10" s="17" t="s">
        <v>5</v>
      </c>
      <c r="H10" s="14" t="s">
        <v>6</v>
      </c>
    </row>
    <row r="11" spans="1:8" s="15" customFormat="1" ht="15" x14ac:dyDescent="0.2">
      <c r="A11" s="18">
        <v>85336.2</v>
      </c>
      <c r="B11" s="19">
        <v>1</v>
      </c>
      <c r="C11" s="20"/>
      <c r="D11" s="21"/>
      <c r="E11" s="21">
        <v>84078</v>
      </c>
      <c r="F11" s="21"/>
      <c r="G11" s="32"/>
      <c r="H11" s="23">
        <f t="shared" ref="H11:H14" si="0">MIN(C11:G11)</f>
        <v>84078</v>
      </c>
    </row>
    <row r="12" spans="1:8" s="15" customFormat="1" ht="15" x14ac:dyDescent="0.2">
      <c r="A12" s="18">
        <v>155034</v>
      </c>
      <c r="B12" s="19">
        <v>2</v>
      </c>
      <c r="C12" s="20"/>
      <c r="D12" s="21"/>
      <c r="E12" s="21"/>
      <c r="F12" s="21">
        <v>154278</v>
      </c>
      <c r="G12" s="31"/>
      <c r="H12" s="23">
        <f t="shared" si="0"/>
        <v>154278</v>
      </c>
    </row>
    <row r="13" spans="1:8" s="15" customFormat="1" ht="15" x14ac:dyDescent="0.2">
      <c r="A13" s="18">
        <v>111380.4</v>
      </c>
      <c r="B13" s="19">
        <v>3</v>
      </c>
      <c r="C13" s="20"/>
      <c r="D13" s="21">
        <v>114480</v>
      </c>
      <c r="E13" s="21"/>
      <c r="F13" s="21"/>
      <c r="G13" s="21"/>
      <c r="H13" s="23">
        <f t="shared" si="0"/>
        <v>114480</v>
      </c>
    </row>
    <row r="14" spans="1:8" s="15" customFormat="1" ht="15" x14ac:dyDescent="0.2">
      <c r="A14" s="18">
        <v>17010</v>
      </c>
      <c r="B14" s="19">
        <v>4</v>
      </c>
      <c r="C14" s="20">
        <v>15749.97</v>
      </c>
      <c r="D14" s="21"/>
      <c r="E14" s="21"/>
      <c r="F14" s="22"/>
      <c r="G14" s="21"/>
      <c r="H14" s="23">
        <f t="shared" si="0"/>
        <v>15749.97</v>
      </c>
    </row>
    <row r="15" spans="1:8" s="15" customFormat="1" ht="15" x14ac:dyDescent="0.2">
      <c r="A15" s="18">
        <v>128790</v>
      </c>
      <c r="B15" s="19">
        <v>5</v>
      </c>
      <c r="C15" s="20"/>
      <c r="D15" s="22"/>
      <c r="E15" s="21"/>
      <c r="F15" s="21"/>
      <c r="G15" s="21">
        <v>128250</v>
      </c>
      <c r="H15" s="23">
        <f>MIN(C15:G15)</f>
        <v>128250</v>
      </c>
    </row>
    <row r="17" spans="6:6" x14ac:dyDescent="0.2">
      <c r="F17" s="28"/>
    </row>
  </sheetData>
  <sheetProtection selectLockedCells="1" selectUnlockedCells="1"/>
  <autoFilter ref="A10:H15"/>
  <conditionalFormatting sqref="C11:F11 G15">
    <cfRule type="top10" priority="2" rank="1"/>
  </conditionalFormatting>
  <pageMargins left="0.7" right="0.7" top="0.75" bottom="0.75" header="0.51180555555555551" footer="0.51180555555555551"/>
  <pageSetup paperSize="9" firstPageNumber="0" orientation="landscape" r:id="rId1"/>
  <headerFooter alignWithMargins="0"/>
  <ignoredErrors>
    <ignoredError sqref="H11 H12:H1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Ewelina</cp:lastModifiedBy>
  <cp:lastPrinted>2022-02-25T11:27:53Z</cp:lastPrinted>
  <dcterms:created xsi:type="dcterms:W3CDTF">2021-03-05T11:51:39Z</dcterms:created>
  <dcterms:modified xsi:type="dcterms:W3CDTF">2022-02-25T14:30:15Z</dcterms:modified>
</cp:coreProperties>
</file>