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_SŁAWNO\Przetargi\27 2022 wyroby medyczne\"/>
    </mc:Choice>
  </mc:AlternateContent>
  <xr:revisionPtr revIDLastSave="0" documentId="8_{B6A8E06A-27F7-4B61-9F39-1BC72DA2EB7D}" xr6:coauthVersionLast="47" xr6:coauthVersionMax="47" xr10:uidLastSave="{00000000-0000-0000-0000-000000000000}"/>
  <bookViews>
    <workbookView xWindow="-108" yWindow="-108" windowWidth="23256" windowHeight="12576" tabRatio="923" activeTab="14" xr2:uid="{271C3FA1-39A0-4074-B098-3857C0FC9CCD}"/>
  </bookViews>
  <sheets>
    <sheet name="1" sheetId="122" r:id="rId1"/>
    <sheet name="2" sheetId="116" r:id="rId2"/>
    <sheet name="3" sheetId="119" r:id="rId3"/>
    <sheet name="4" sheetId="92" r:id="rId4"/>
    <sheet name="5" sheetId="109" r:id="rId5"/>
    <sheet name="6" sheetId="108" r:id="rId6"/>
    <sheet name="7" sheetId="121" r:id="rId7"/>
    <sheet name="8" sheetId="120" r:id="rId8"/>
    <sheet name="9" sheetId="117" r:id="rId9"/>
    <sheet name="10" sheetId="118" r:id="rId10"/>
    <sheet name="11" sheetId="123" r:id="rId11"/>
    <sheet name="12" sheetId="125" r:id="rId12"/>
    <sheet name="13" sheetId="128" r:id="rId13"/>
    <sheet name="14" sheetId="127" r:id="rId14"/>
    <sheet name="15" sheetId="106" r:id="rId15"/>
  </sheets>
  <definedNames>
    <definedName name="_xlnm._FilterDatabase" localSheetId="0">'1'!$A$6:$K$6</definedName>
    <definedName name="_xlnm._FilterDatabase" localSheetId="14" hidden="1">'15'!$A$6:$K$8</definedName>
    <definedName name="_xlnm._FilterDatabase" localSheetId="3">'4'!$A$6:$K$6</definedName>
    <definedName name="_xlnm._FilterDatabase" localSheetId="4" hidden="1">'5'!$A$6:$K$8</definedName>
    <definedName name="_xlnm._FilterDatabase" localSheetId="5" hidden="1">'6'!$A$6:$K$13</definedName>
    <definedName name="_xlnm._FilterDatabase" localSheetId="6">'7'!$A$6:$K$6</definedName>
    <definedName name="A0" localSheetId="0">#REF!</definedName>
    <definedName name="A0" localSheetId="9">#REF!</definedName>
    <definedName name="A0" localSheetId="10">#REF!</definedName>
    <definedName name="A0" localSheetId="11">#REF!</definedName>
    <definedName name="A0" localSheetId="12">#REF!</definedName>
    <definedName name="A0" localSheetId="13">#REF!</definedName>
    <definedName name="A0" localSheetId="1">#REF!</definedName>
    <definedName name="A0" localSheetId="2">#REF!</definedName>
    <definedName name="A0" localSheetId="6">#REF!</definedName>
    <definedName name="A0" localSheetId="7">#REF!</definedName>
    <definedName name="A0" localSheetId="8">#REF!</definedName>
    <definedName name="A0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08" l="1"/>
  <c r="I8" i="108" s="1"/>
  <c r="G9" i="108"/>
  <c r="I9" i="108" s="1"/>
  <c r="G10" i="108"/>
  <c r="I10" i="108" s="1"/>
  <c r="G11" i="108"/>
  <c r="I11" i="108" s="1"/>
  <c r="G12" i="108"/>
  <c r="I12" i="108" s="1"/>
  <c r="G13" i="108"/>
  <c r="I13" i="108"/>
  <c r="G7" i="128" l="1"/>
  <c r="G8" i="128" s="1"/>
  <c r="B2" i="128"/>
  <c r="G7" i="127"/>
  <c r="G8" i="127" s="1"/>
  <c r="B2" i="127"/>
  <c r="G7" i="125"/>
  <c r="I7" i="125" s="1"/>
  <c r="I8" i="125" s="1"/>
  <c r="B2" i="125"/>
  <c r="I10" i="123"/>
  <c r="B2" i="123"/>
  <c r="I7" i="128" l="1"/>
  <c r="I8" i="128" s="1"/>
  <c r="I7" i="127"/>
  <c r="I8" i="127" s="1"/>
  <c r="G8" i="125"/>
  <c r="G10" i="123"/>
  <c r="G7" i="122" l="1"/>
  <c r="I7" i="122" s="1"/>
  <c r="B2" i="122"/>
  <c r="G8" i="121"/>
  <c r="I8" i="121" s="1"/>
  <c r="G7" i="121"/>
  <c r="G9" i="121" s="1"/>
  <c r="B2" i="121"/>
  <c r="G8" i="122" l="1"/>
  <c r="I8" i="122"/>
  <c r="I7" i="121"/>
  <c r="I9" i="121" s="1"/>
  <c r="G7" i="120" l="1"/>
  <c r="G8" i="120" s="1"/>
  <c r="B2" i="120"/>
  <c r="I7" i="120" l="1"/>
  <c r="I8" i="120" s="1"/>
  <c r="G7" i="119" l="1"/>
  <c r="G8" i="119" s="1"/>
  <c r="B2" i="119"/>
  <c r="G7" i="118"/>
  <c r="I7" i="118" s="1"/>
  <c r="I8" i="118" s="1"/>
  <c r="B2" i="118"/>
  <c r="G7" i="117"/>
  <c r="I7" i="117" s="1"/>
  <c r="I8" i="117" s="1"/>
  <c r="B2" i="117"/>
  <c r="I7" i="119" l="1"/>
  <c r="I8" i="119" s="1"/>
  <c r="G8" i="118"/>
  <c r="G8" i="117"/>
  <c r="G7" i="116"/>
  <c r="I7" i="116" s="1"/>
  <c r="I8" i="116" s="1"/>
  <c r="B2" i="116"/>
  <c r="G8" i="116" l="1"/>
  <c r="G7" i="109" l="1"/>
  <c r="G8" i="109" s="1"/>
  <c r="B2" i="109"/>
  <c r="I7" i="109" l="1"/>
  <c r="I8" i="109" s="1"/>
  <c r="G7" i="108"/>
  <c r="I7" i="108" s="1"/>
  <c r="B2" i="108"/>
  <c r="G7" i="106"/>
  <c r="I7" i="106" s="1"/>
  <c r="B2" i="106"/>
  <c r="G7" i="92"/>
  <c r="I7" i="92" s="1"/>
  <c r="I8" i="92" s="1"/>
  <c r="B2" i="92"/>
  <c r="G8" i="92" l="1"/>
  <c r="G14" i="108"/>
  <c r="I8" i="106"/>
  <c r="G8" i="106"/>
  <c r="I14" i="108"/>
</calcChain>
</file>

<file path=xl/sharedStrings.xml><?xml version="1.0" encoding="utf-8"?>
<sst xmlns="http://schemas.openxmlformats.org/spreadsheetml/2006/main" count="521" uniqueCount="90">
  <si>
    <t>Lp.</t>
  </si>
  <si>
    <t>Opis przedmiotu zamówienia</t>
  </si>
  <si>
    <t>Rozmiar</t>
  </si>
  <si>
    <t>Jednostka miary</t>
  </si>
  <si>
    <t>Ilość jednostek miary</t>
  </si>
  <si>
    <t>Cena jednostkowa netto</t>
  </si>
  <si>
    <t>Wartość netto</t>
  </si>
  <si>
    <t>Stawka Vat
(%)</t>
  </si>
  <si>
    <t>Wartość brutto</t>
  </si>
  <si>
    <t>Wielkość opakowania zbiorczego
(jeśli dotyczy)</t>
  </si>
  <si>
    <t>x</t>
  </si>
  <si>
    <t>RAZEM</t>
  </si>
  <si>
    <t>Razem wartość netto słownie ……………………………………………..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</si>
  <si>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</si>
  <si>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</si>
  <si>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</si>
  <si>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</si>
  <si>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</si>
  <si>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</si>
  <si>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t>szt.</t>
  </si>
  <si>
    <t>…....................................................</t>
  </si>
  <si>
    <t>Nazwa handlowa, 
numer referencyjny/ katalogowy,
producent</t>
  </si>
  <si>
    <t>Nazwa handlowa, 
numer referencyjny,
producent</t>
  </si>
  <si>
    <t>Część nr</t>
  </si>
  <si>
    <t>Wapno sodowane</t>
  </si>
  <si>
    <t>nie dotyczy</t>
  </si>
  <si>
    <t>Zamawiający dopuszcza zmianę wielkości opakowania przeliczeniem ilości i zaokrągleniem do pełnych opakowań w górę. 
Zmianę taką należy wyraźnie oznaczyć w formularzu asortymentowo - ilościowym.</t>
  </si>
  <si>
    <t>szt</t>
  </si>
  <si>
    <t>dla dorosłych</t>
  </si>
  <si>
    <t>op.</t>
  </si>
  <si>
    <t>Ciśnieniomierze i termometry</t>
  </si>
  <si>
    <t>Mankiet do ciśnieniomierza "XL" - obejmujący zakres obwodu ramienia 22-42 cm.
Jednowężykowy.</t>
  </si>
  <si>
    <t>Stetoskop pielęgniarski, jednostronny.</t>
  </si>
  <si>
    <t>Zamawiający dopuszcza inne wielkości opakowań pod warunkiem przeliczenia ilości produktu do pełnych opakowań w górę.</t>
  </si>
  <si>
    <t>Termometr do bezdotykowego pomiaru temperatury ciała
- pomiar z użyciem podczerwieni
- zakres pomiaru 32-43℃
- zasilanie bateryjne
- podświetlany wyświetlacz 
- możliwość przywołania ostatniego pomiaru
- automatyczne wyłączanie</t>
  </si>
  <si>
    <t>Termometr elektroniczny:
- zakres pomiaru temperatury nie mniejszy niż: 32°C - 42°C;
- elastyczna końcówka,
- możliwość przywołania ostatniego pomiaru;
- alarm dźwiękowy na zakończenie pomiaru;
- zasilany bateryjnie</t>
  </si>
  <si>
    <t>Ciśnieniomierz zegarowy mechaniczny:
- zakres pomiarowy: 0-300 mmHg
- metalowa obudowa
- czytelna tarcza o średnicy 50 mm
- lateksowa gruszka z chromowanym zaworem spustowym
 W zestawie:
- mankiet na ramię od 22 do 32 cm obwodu
- stetoskop
Gwarancja min. 24 miesiące</t>
  </si>
  <si>
    <r>
      <rPr>
        <b/>
        <sz val="10"/>
        <color rgb="FF000000"/>
        <rFont val="Calibri"/>
        <family val="2"/>
        <charset val="238"/>
      </rPr>
      <t xml:space="preserve">Wapno sodowane </t>
    </r>
    <r>
      <rPr>
        <sz val="10"/>
        <color rgb="FF000000"/>
        <rFont val="Calibri"/>
        <family val="2"/>
        <charset val="238"/>
      </rPr>
      <t xml:space="preserve">- produkt do  usuwania dwutlenku węgla z układów oddechowych, zawierające indykator kolorystyczny (zmiana barwy przy pochłanianiu dwutlenku węgla). 
Dopuszczone do stosowania w celach medycznych (zamknięte układy anestezjologiczne).
Opakowanie 4,5kg-5kg </t>
    </r>
  </si>
  <si>
    <t>op. (4,5-5kg)</t>
  </si>
  <si>
    <t xml:space="preserve">zestaw </t>
  </si>
  <si>
    <t>…………………………………………………………</t>
  </si>
  <si>
    <r>
      <rPr>
        <b/>
        <sz val="11"/>
        <rFont val="Calibri"/>
        <family val="2"/>
        <charset val="238"/>
      </rPr>
      <t>Elektrody do EKG jednorazowego użytku.</t>
    </r>
    <r>
      <rPr>
        <sz val="11"/>
        <rFont val="Calibri"/>
        <family val="2"/>
        <charset val="238"/>
      </rPr>
      <t xml:space="preserve">
Zastosowanie: holter (klej niealergizujący zapewniający prawidłowe przyleganie do powierzchni skóry przez cały czas badania)
Żel: stały
Sensor: Ag/AgCl
Wymiary: 57 x 34mm, kształt </t>
    </r>
    <r>
      <rPr>
        <b/>
        <sz val="11"/>
        <rFont val="Calibri"/>
        <family val="2"/>
        <charset val="238"/>
      </rPr>
      <t>owalny z wypustką.</t>
    </r>
    <r>
      <rPr>
        <sz val="11"/>
        <rFont val="Calibri"/>
        <family val="2"/>
        <charset val="238"/>
      </rPr>
      <t xml:space="preserve">
Opakowanie: 50 szt.</t>
    </r>
  </si>
  <si>
    <t>16G, 18G</t>
  </si>
  <si>
    <t>Zestawy do znieczulenia zewnątrzoponowego</t>
  </si>
  <si>
    <t>Zamawiający wymaga bezpłatnego dostarczenia w ramach umowy płynów kontrolnych w minimum dwóch zakresach pomiarów (niski, wysoki) przeznaczonych do stosowania w glukometrach IXELL, w ilości do 4 op. dla każdego poziomu co 3 miesiące.</t>
  </si>
  <si>
    <t>Zamawiający wymaga podania kodu EAN dla produktów podlegających refundacji zgodnie ze stanem prawnym na dzień składania oferty.</t>
  </si>
  <si>
    <t>Mankiet do ciśnieniomierza - obejmujący zakres obwodu ramienia 22-32 cm.
Jednowężykowy.</t>
  </si>
  <si>
    <t>Ilość jednostek miary na 24 miesiące</t>
  </si>
  <si>
    <t>Elektrody EKG do holtera.</t>
  </si>
  <si>
    <r>
      <t xml:space="preserve">Zestaw uzupełniający (bez peana) do przezskórnej tracheotomii metodą Griggsa, skład min.:
</t>
    </r>
    <r>
      <rPr>
        <sz val="11"/>
        <rFont val="Calibri"/>
        <family val="2"/>
        <charset val="238"/>
      </rPr>
      <t>- skalpel, 
- kaniulę z igłą i strzykawką, 
- prowadnicę Seldingera, 
- rurkę tracheotomijną z wbudowanym przewodem do odsysania z przestrzeni podgłośniowej z mankietem niskociśnieniowym, posiadającą sztywny samoblokujący się mandryn z otworem na prowadnicę Seldingera. 
Pakowany na jednej, sztywnej tacy umożliwiającej szybkie otwarcie zestawu.
Rozmiar 8,0.</t>
    </r>
  </si>
  <si>
    <t>Zestaw do tracheotomii.</t>
  </si>
  <si>
    <r>
      <t xml:space="preserve">Kateter do szynowania jelit
</t>
    </r>
    <r>
      <rPr>
        <sz val="10"/>
        <rFont val="Calibri"/>
        <family val="2"/>
        <charset val="238"/>
      </rPr>
      <t>- trzykanałowy
- średnica katetera 22F, długość 300 cm, 
- objętość balonu napełnionego powietrzem 15 ml.</t>
    </r>
  </si>
  <si>
    <t>22F</t>
  </si>
  <si>
    <r>
      <t xml:space="preserve">Zestaw do szynowania moczowodów
</t>
    </r>
    <r>
      <rPr>
        <sz val="10"/>
        <rFont val="Calibri"/>
        <family val="2"/>
        <charset val="238"/>
      </rPr>
      <t>- kateter typu podwójny Pigtail, poliuretanowy, na końcach otwory boczne,
- zaciski
- popychacz
- prowadnik
Średnica katetera 3F do 10F (do wyboru przez Zamawiającego przy dokonywaniu zamówienia).</t>
    </r>
  </si>
  <si>
    <t>3F-10F</t>
  </si>
  <si>
    <t>CH 9-12</t>
  </si>
  <si>
    <r>
      <t>Zestaw do cystostomii o składzie min.:</t>
    </r>
    <r>
      <rPr>
        <sz val="10"/>
        <rFont val="Calibri"/>
        <family val="2"/>
        <charset val="238"/>
      </rPr>
      <t xml:space="preserve">
- kateter pigtail
- igła rozrywalna
- skalpel
- strzykawka
- kołnierz mocujący
- opaska zaciskowa</t>
    </r>
  </si>
  <si>
    <t>Zestawy do cystostomii</t>
  </si>
  <si>
    <t>Zestawy do pomiaru IBP.</t>
  </si>
  <si>
    <t>Zestawy do drenażu - 2- butlowe.</t>
  </si>
  <si>
    <t>Paski do glukometrów.</t>
  </si>
  <si>
    <t>Rękawice chirurgiczne jałowe.</t>
  </si>
  <si>
    <t>Rękawice ginekologiczne jałowe.</t>
  </si>
  <si>
    <t>Zamawiający dopuszcza zmianę wielkości opakowania przeliczeniem ilości i zaokrągleniem do pełnych opakowań 
w górę. 
Zmianę taką należy wyraźnie oznaczyć w formularzu asortymentowo - ilościowym.</t>
  </si>
  <si>
    <t>op. 
(100 szt.)</t>
  </si>
  <si>
    <t>S-XL</t>
  </si>
  <si>
    <t>Zamawiający wymaga, aby opakowania rękawic były kompatybilne z posiadanymi przez  Zamawiającego wieszakami do pobierania rękawic (wieszaki w postaci metalowych koszyków - wymiary przybliżone "kieszeni": 26cmx8cmx8,5cm).
W przypadku zaoferowania opakowań niekompatybilnych Zamawiający wymaga bezpłatnego dostarczenia do pierwszej dostawy metalowych wieszaków na opakowania rękawic - potrójnych w ilości 20 szt. oraz pojedynczych w ilości 30 szt.</t>
  </si>
  <si>
    <t>op.
(100 szt.)</t>
  </si>
  <si>
    <t>6,0-9,0</t>
  </si>
  <si>
    <t>para</t>
  </si>
  <si>
    <t>6-8,5</t>
  </si>
  <si>
    <t>6,5-8,5
(S-L)</t>
  </si>
  <si>
    <t>Paski do pomiaru poziomu glukozy w świeżej krwi włośniczkowej.
Przeznaczone do stosowania z glukometrami Ixell (posiadanymi przez Zamawiającego).
Opakowanie 50 szt.</t>
  </si>
  <si>
    <t>zestaw</t>
  </si>
  <si>
    <r>
      <t xml:space="preserve">Zestaw do drenażu klatki piersiowej
</t>
    </r>
    <r>
      <rPr>
        <sz val="11"/>
        <rFont val="Calibri"/>
        <family val="2"/>
        <charset val="238"/>
      </rPr>
      <t>- dwukomorowy - komory (butle) wykonane z PCV ze skalą centymetrową i pojemnościową
- dreny łączoce w komplecie</t>
    </r>
  </si>
  <si>
    <r>
      <t xml:space="preserve">Zestaw do drenażu opłucnej o składzie min.:
</t>
    </r>
    <r>
      <rPr>
        <sz val="11"/>
        <rFont val="Calibri"/>
        <family val="2"/>
        <charset val="238"/>
      </rPr>
      <t>- igła cienkościenna z krótkim ostrzem 3,35 x 78 mm + nasadka ochronna
- cewnik 2,7 x 450 mm - poliuretanowy z paskiem cieniującym, z zaślepką na końcówce i osłonką cewnika,
-  ochrona przeciwzwrotna,
- worek na 2,0l + dren z łącznikiem stopniowym,
- strzykawka typu Luer 50ml /60ml
- kranik trójdrożny z rurką łączącą</t>
    </r>
  </si>
  <si>
    <r>
      <t xml:space="preserve">Rękawice ginekologiczne, jałowe, lateksowe, bezpudrowe.
</t>
    </r>
    <r>
      <rPr>
        <sz val="11"/>
        <rFont val="Calibri"/>
        <family val="2"/>
        <charset val="238"/>
      </rPr>
      <t>Kształt - anatomiczny.
Mankiet - rolowany, przedłużony.
Powierzchnia zewnętrzna i wewnetrzna polimeryzowana
AQL - nie wyższy niż 0,65
Grubość na środkowym placu - w zakresie 0,22-0,28 mm.
Długość rękawicy - min. 480 mm.
Produkt wolny od akceleratorów chemicznych.
Produkt zgodny z wymogami norm:
EN 455
EN 374
EN 420
EN 16523</t>
    </r>
  </si>
  <si>
    <r>
      <t xml:space="preserve">Rękawice chirurgiczne jałowe, bezlateksowe, bezpudrowe. 
</t>
    </r>
    <r>
      <rPr>
        <sz val="11"/>
        <rFont val="Calibri"/>
        <family val="2"/>
        <charset val="238"/>
      </rPr>
      <t>Kształt - anatomiczny.
Mankiet - rolowany. 
Powierzchnia zewnętrzna - z dodatkową teksturą 
Powierzchnia wewnętrzna - chlorowana lub polimeryzowana.
AQL - nie wyższy niż 0,65.
Grubość na środkowym placu - w zakresie 0,14-0,22 mm.
Długość rękawicy - min. 285 mm.
Produkt wolny od akceleratorów chemicznych.
Produkt zgodny z wymogami norm:
EN 455
EN 374
EN 420
EN 16523</t>
    </r>
  </si>
  <si>
    <r>
      <t xml:space="preserve">Rękawice chirurgiczne jałowe, lateksowe, bezpudrowe. 
</t>
    </r>
    <r>
      <rPr>
        <sz val="11"/>
        <rFont val="Calibri"/>
        <family val="2"/>
        <charset val="238"/>
      </rPr>
      <t>Kształt - anatomiczny.
Mankiet - rolowany. 
Powierzchnia zewnętrzna - z dodatkową teksturą na końcach palców.
Powierzchnia wewnętrzna - chlorowana lub polimeryzowana.
AQL - nie wyższy niż 0,65.
Grubość na środkowym placu - w zakresie 0,19-0,23 mm.
Długość rękawicy - min. 280 mm.
Zawartość protein - poniżej 40mcg/g
Produkt zgodny z wymogami norm:
EN 455
EN 374
EN 420
EN 16523</t>
    </r>
  </si>
  <si>
    <t>Rękawice chirurgiczne jałowe, bezlateksowe.</t>
  </si>
  <si>
    <t>Rękawice diagnostyczne niejałowe.</t>
  </si>
  <si>
    <t>Katatery do szynowania.</t>
  </si>
  <si>
    <r>
      <t xml:space="preserve">Zestaw do znieczulenia zewnątrzoponowego o składzie:
 </t>
    </r>
    <r>
      <rPr>
        <sz val="11"/>
        <rFont val="Calibri"/>
        <family val="2"/>
        <charset val="238"/>
      </rPr>
      <t>- strzykawka niskooporowa z mechanizmem sprężynowym o pojemności 10ml skalowana co 0,5ml, z wycięciami umożliwiającymi blokadę tłoka;
- cewnik epiduralny 20G, długości 100cm z 4 znacznikami głębokości oraz 3 bocznymi otworami, z nitką RTG na całej długości, skalowany co 1 cm, zakończony atraumatycznie;
- łącznik ułatwiający wprowadzenie cewnika Touhy;
- igła Touhy ze stali nierdzewnej z mandrynem w rozmiarze 18G lub 16G, długości 90mm, skalowana co 1 cm,
- filtr epiduralny płaski 0,2 mikrona ze złączami luer lock (męskie od strony strzykawki zabezpieczone koreczkiem);
- łącznik do cewnika;
- stabilizator cewnika - piankowy, z hypoalergicznym klejem, system zatrzaskowy mocowania cewnika;
- stabilizator filtra - piankowy;
- naklejka samoprzylepna na cewnik</t>
    </r>
  </si>
  <si>
    <t>Ciśnieniomierz elektroniczny naramienny z zasilaczem.</t>
  </si>
  <si>
    <t>ZP/27/2022</t>
  </si>
  <si>
    <t>Zestaw do drenażu opłucnej</t>
  </si>
  <si>
    <r>
      <t xml:space="preserve">Zestaw do inwazyjnego pomiaru ciśnienia, podwójny: 
- </t>
    </r>
    <r>
      <rPr>
        <sz val="11"/>
        <rFont val="Calibri"/>
        <family val="2"/>
        <charset val="238"/>
      </rPr>
      <t>2 linie pomiarowe 150 cm (2 x125 cm + 2 x 25 cm); 
- 2 przetworniki z podwójnym, zintegrowanym systemem płuczącym (przepływ min. 3 ml/godz.); 
- igła zakrzywiona w zbiorniku wyrównawczym, 
- możliwość kalibracji bez rozszczelnienia systemu i bez konieczności zdejmowania koreczka;
 - zapis ciśnienia z dokładnością odwzorowania na poziomie &lt;5% błędu pomiarowego dla całej linii pomiarowej;
– pinowe kompatybilne z kablami typu PMSET.</t>
    </r>
  </si>
  <si>
    <r>
      <t xml:space="preserve">Rękawice diagnostyczne, niejałowe, lateksowe, bezpudrowe. 
</t>
    </r>
    <r>
      <rPr>
        <sz val="11"/>
        <rFont val="Calibri"/>
        <family val="2"/>
        <charset val="238"/>
      </rPr>
      <t>Kształt - uniwersalny.
Mankiet - rolowany. 
Powierzchnia zewnętrzna - mikroteksturowana/lekko teksturowana.
Powierzchnia wewnętrzna - polimeryzowana.
AQL - nie wyższy niż 1,0.
Siła zrywu (przed starzeniem) - min. 6N
Grubość na środkowym placu - w zakresie 0,12-0,18mm.
Długość rękawicy - min. 240 mm.
Zawartość protein - poniżej 100mcg/g
Produkt zgodny z wymogami norm:
EN 455
EN 374
EN 420
EN 16523</t>
    </r>
  </si>
  <si>
    <r>
      <t xml:space="preserve">Rękawice diagnostyczne syntetyczne, nitrylowe, bezpudrowe. 
</t>
    </r>
    <r>
      <rPr>
        <sz val="11"/>
        <rFont val="Calibri"/>
        <family val="2"/>
        <charset val="238"/>
      </rPr>
      <t>Przeznaczone do procedur wysokiego ryzyka.
Kształt - uniwersalny.
Mankiet - rolowany. 
Powierzchnia zewnętrzna - z dodatkową teksturą na końcach palców.
Powierzchnia wewnętrzna - chlorowana lub polimeryzowana.
AQL - nie wyższy niż 1,0.
Grubość na środkowym placu - w zakresie 0,12-0,16 mm.
Długość rękawicy - min. 290 mm.
Produkt wolny od akceleratorów chemicznych.
Produkt zgodny z wymogami norm:
EN 455
EN 374
EN 420
EN 16523
ASTM F 1671</t>
    </r>
  </si>
  <si>
    <r>
      <t xml:space="preserve">Rękawice diagnostyczne, niejałowe, nitrylowe, bezpudrowe. 
</t>
    </r>
    <r>
      <rPr>
        <sz val="11"/>
        <rFont val="Calibri"/>
        <family val="2"/>
        <charset val="238"/>
      </rPr>
      <t>Kształt - uniwersalny.
Mankiet - rolowany. 
Powierzchnia zewnętrzna - z dodatkową teksturą na końcach palców.
Powierzchnia wewnętrzna - chlorowana lub polimeryzowana.
AQL - nie wyższy niż 1,0.
Siła zrywu (przed starzeniem) - min. 6N
Grubość na środkowym placu - w zakresie 0,07-0,14 mm.
Długość rękawicy - min. 240 mm.
Produkt wolny od akceleratorów chemicznych.
Produkt zgodny z wymogami norm:
EN 455
EN 374
EN 420
ASTM F 1671
Produkt dopuszczony do kontaktu z żywnością.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</si>
</sst>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;[Red]#,##0.00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6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 CE"/>
      <charset val="238"/>
    </font>
    <font>
      <i/>
      <sz val="11"/>
      <color rgb="FF7F7F7F"/>
      <name val="Calibri"/>
      <family val="2"/>
      <charset val="238"/>
    </font>
    <font>
      <b/>
      <sz val="10"/>
      <name val="Calibri"/>
      <family val="2"/>
      <charset val="238"/>
    </font>
    <font>
      <b/>
      <sz val="6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sz val="11"/>
      <color rgb="FF000000"/>
      <name val="Calibri"/>
      <family val="2"/>
      <charset val="1"/>
    </font>
    <font>
      <sz val="8"/>
      <color rgb="FFFF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6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rgb="FFFF0000"/>
      <name val="Calibri"/>
      <family val="2"/>
      <charset val="238"/>
    </font>
    <font>
      <b/>
      <sz val="6"/>
      <color rgb="FFFF0000"/>
      <name val="Calibri"/>
      <family val="2"/>
      <charset val="238"/>
    </font>
    <font>
      <b/>
      <sz val="11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0CECE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0" fontId="1" fillId="0" borderId="0"/>
    <xf numFmtId="164" fontId="1" fillId="0" borderId="0" applyBorder="0" applyProtection="0"/>
    <xf numFmtId="164" fontId="5" fillId="0" borderId="0" applyBorder="0" applyProtection="0"/>
    <xf numFmtId="9" fontId="5" fillId="0" borderId="0" applyBorder="0" applyProtection="0"/>
    <xf numFmtId="0" fontId="1" fillId="0" borderId="0"/>
    <xf numFmtId="9" fontId="1" fillId="0" borderId="0" applyBorder="0" applyProtection="0"/>
    <xf numFmtId="9" fontId="5" fillId="0" borderId="0" applyBorder="0" applyProtection="0"/>
    <xf numFmtId="0" fontId="9" fillId="0" borderId="0"/>
    <xf numFmtId="0" fontId="10" fillId="0" borderId="0" applyBorder="0" applyProtection="0"/>
    <xf numFmtId="0" fontId="5" fillId="0" borderId="0"/>
    <xf numFmtId="0" fontId="5" fillId="0" borderId="0"/>
    <xf numFmtId="0" fontId="16" fillId="0" borderId="0"/>
    <xf numFmtId="0" fontId="5" fillId="0" borderId="0"/>
  </cellStyleXfs>
  <cellXfs count="151">
    <xf numFmtId="0" fontId="0" fillId="0" borderId="0" xfId="0"/>
    <xf numFmtId="1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wrapText="1"/>
    </xf>
    <xf numFmtId="49" fontId="3" fillId="0" borderId="0" xfId="1" applyNumberFormat="1" applyFont="1" applyAlignment="1">
      <alignment horizontal="right" wrapText="1"/>
    </xf>
    <xf numFmtId="164" fontId="1" fillId="0" borderId="0" xfId="2" applyBorder="1" applyAlignment="1" applyProtection="1">
      <alignment vertical="center"/>
    </xf>
    <xf numFmtId="0" fontId="1" fillId="0" borderId="0" xfId="5"/>
    <xf numFmtId="2" fontId="1" fillId="0" borderId="0" xfId="1" applyNumberFormat="1" applyAlignment="1">
      <alignment horizontal="left" vertical="center"/>
    </xf>
    <xf numFmtId="0" fontId="3" fillId="0" borderId="0" xfId="1" applyFont="1" applyAlignment="1">
      <alignment horizontal="right" wrapText="1"/>
    </xf>
    <xf numFmtId="0" fontId="1" fillId="0" borderId="0" xfId="1"/>
    <xf numFmtId="0" fontId="6" fillId="0" borderId="0" xfId="1" applyFont="1" applyAlignment="1">
      <alignment horizontal="left" vertical="center" wrapText="1"/>
    </xf>
    <xf numFmtId="2" fontId="4" fillId="0" borderId="0" xfId="1" applyNumberFormat="1" applyFont="1"/>
    <xf numFmtId="164" fontId="1" fillId="0" borderId="0" xfId="3" applyFont="1" applyBorder="1" applyProtection="1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164" fontId="2" fillId="2" borderId="1" xfId="2" applyFont="1" applyFill="1" applyBorder="1" applyAlignment="1" applyProtection="1">
      <alignment horizontal="center" vertical="center" wrapText="1"/>
    </xf>
    <xf numFmtId="9" fontId="2" fillId="2" borderId="1" xfId="6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64" fontId="1" fillId="0" borderId="2" xfId="2" applyBorder="1" applyAlignment="1" applyProtection="1">
      <alignment vertical="center"/>
    </xf>
    <xf numFmtId="49" fontId="0" fillId="0" borderId="0" xfId="8" applyNumberFormat="1" applyFont="1" applyAlignment="1">
      <alignment horizontal="left" vertical="center"/>
    </xf>
    <xf numFmtId="164" fontId="0" fillId="0" borderId="0" xfId="2" applyFont="1" applyBorder="1" applyAlignment="1" applyProtection="1">
      <alignment horizontal="right" vertical="center"/>
    </xf>
    <xf numFmtId="165" fontId="0" fillId="0" borderId="0" xfId="9" applyNumberFormat="1" applyFont="1" applyBorder="1" applyAlignment="1" applyProtection="1">
      <alignment horizontal="right" vertical="center"/>
    </xf>
    <xf numFmtId="0" fontId="5" fillId="0" borderId="0" xfId="10"/>
    <xf numFmtId="164" fontId="0" fillId="0" borderId="0" xfId="2" applyFont="1" applyBorder="1" applyProtection="1"/>
    <xf numFmtId="0" fontId="1" fillId="0" borderId="0" xfId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64" fontId="0" fillId="0" borderId="2" xfId="2" applyFont="1" applyBorder="1" applyAlignment="1" applyProtection="1">
      <alignment horizontal="right" vertical="center"/>
    </xf>
    <xf numFmtId="9" fontId="8" fillId="0" borderId="2" xfId="6" applyFont="1" applyBorder="1" applyAlignment="1" applyProtection="1">
      <alignment horizontal="right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164" fontId="6" fillId="0" borderId="2" xfId="2" applyFont="1" applyBorder="1" applyAlignment="1" applyProtection="1">
      <alignment horizontal="center" vertical="center"/>
    </xf>
    <xf numFmtId="164" fontId="2" fillId="0" borderId="2" xfId="2" applyFont="1" applyBorder="1" applyAlignment="1" applyProtection="1">
      <alignment horizontal="center" vertical="center"/>
    </xf>
    <xf numFmtId="9" fontId="2" fillId="0" borderId="2" xfId="6" applyFont="1" applyBorder="1" applyAlignment="1" applyProtection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/>
    <xf numFmtId="0" fontId="2" fillId="0" borderId="1" xfId="1" applyFont="1" applyBorder="1" applyAlignment="1">
      <alignment horizontal="center" vertical="center"/>
    </xf>
    <xf numFmtId="0" fontId="11" fillId="0" borderId="2" xfId="11" applyFon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0" fontId="1" fillId="0" borderId="0" xfId="1" applyAlignment="1">
      <alignment wrapText="1"/>
    </xf>
    <xf numFmtId="0" fontId="12" fillId="0" borderId="0" xfId="1" applyFont="1" applyAlignment="1">
      <alignment horizontal="center" vertical="center" wrapText="1"/>
    </xf>
    <xf numFmtId="2" fontId="1" fillId="0" borderId="0" xfId="1" applyNumberFormat="1" applyAlignment="1">
      <alignment vertical="center" wrapText="1"/>
    </xf>
    <xf numFmtId="2" fontId="1" fillId="0" borderId="0" xfId="1" applyNumberFormat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64" fontId="2" fillId="4" borderId="1" xfId="2" applyFont="1" applyFill="1" applyBorder="1" applyAlignment="1" applyProtection="1">
      <alignment horizontal="center" vertical="center" wrapText="1"/>
    </xf>
    <xf numFmtId="9" fontId="2" fillId="4" borderId="1" xfId="6" applyFont="1" applyFill="1" applyBorder="1" applyAlignment="1" applyProtection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5" fillId="0" borderId="0" xfId="1" applyFont="1" applyAlignment="1">
      <alignment vertical="center"/>
    </xf>
    <xf numFmtId="0" fontId="15" fillId="0" borderId="0" xfId="1" applyFont="1" applyAlignment="1">
      <alignment vertical="center" wrapText="1"/>
    </xf>
    <xf numFmtId="164" fontId="2" fillId="3" borderId="1" xfId="2" applyFont="1" applyFill="1" applyBorder="1" applyAlignment="1" applyProtection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8" fillId="0" borderId="0" xfId="8" applyNumberFormat="1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164" fontId="0" fillId="0" borderId="0" xfId="2" applyFont="1" applyBorder="1" applyAlignment="1" applyProtection="1">
      <alignment horizontal="center"/>
    </xf>
    <xf numFmtId="2" fontId="8" fillId="0" borderId="0" xfId="1" applyNumberFormat="1" applyFont="1" applyAlignment="1">
      <alignment horizontal="right"/>
    </xf>
    <xf numFmtId="164" fontId="0" fillId="0" borderId="0" xfId="2" applyFont="1" applyBorder="1" applyAlignment="1" applyProtection="1">
      <alignment horizontal="right"/>
    </xf>
    <xf numFmtId="0" fontId="1" fillId="0" borderId="0" xfId="1" applyAlignment="1">
      <alignment horizontal="right"/>
    </xf>
    <xf numFmtId="0" fontId="2" fillId="0" borderId="0" xfId="1" applyFont="1" applyAlignment="1">
      <alignment horizontal="center"/>
    </xf>
    <xf numFmtId="0" fontId="8" fillId="0" borderId="5" xfId="1" applyFont="1" applyBorder="1" applyAlignment="1">
      <alignment vertical="center" wrapText="1"/>
    </xf>
    <xf numFmtId="0" fontId="1" fillId="0" borderId="2" xfId="1" applyBorder="1"/>
    <xf numFmtId="0" fontId="6" fillId="0" borderId="0" xfId="1" applyFont="1" applyAlignment="1">
      <alignment horizontal="center"/>
    </xf>
    <xf numFmtId="0" fontId="6" fillId="0" borderId="4" xfId="1" applyFont="1" applyBorder="1" applyAlignment="1">
      <alignment horizontal="center" vertical="center" wrapText="1"/>
    </xf>
    <xf numFmtId="0" fontId="2" fillId="4" borderId="2" xfId="1" applyFont="1" applyFill="1" applyBorder="1" applyAlignment="1">
      <alignment vertical="center" wrapText="1"/>
    </xf>
    <xf numFmtId="0" fontId="17" fillId="0" borderId="0" xfId="1" applyFont="1" applyAlignment="1">
      <alignment horizontal="left" vertical="center" wrapText="1"/>
    </xf>
    <xf numFmtId="164" fontId="4" fillId="0" borderId="0" xfId="3" applyFont="1" applyBorder="1" applyAlignment="1" applyProtection="1">
      <alignment horizontal="left" vertical="center"/>
    </xf>
    <xf numFmtId="2" fontId="4" fillId="0" borderId="0" xfId="1" applyNumberFormat="1" applyFont="1" applyAlignment="1">
      <alignment horizontal="left" vertical="center"/>
    </xf>
    <xf numFmtId="49" fontId="1" fillId="0" borderId="0" xfId="1" applyNumberFormat="1" applyAlignment="1">
      <alignment horizontal="left" vertical="center"/>
    </xf>
    <xf numFmtId="9" fontId="1" fillId="0" borderId="0" xfId="4" applyFont="1" applyBorder="1" applyAlignment="1" applyProtection="1">
      <alignment horizontal="left" vertical="center"/>
    </xf>
    <xf numFmtId="0" fontId="4" fillId="0" borderId="0" xfId="1" applyFont="1" applyAlignment="1">
      <alignment horizontal="left" vertical="center" wrapText="1"/>
    </xf>
    <xf numFmtId="164" fontId="4" fillId="0" borderId="0" xfId="3" applyFont="1" applyBorder="1" applyProtection="1"/>
    <xf numFmtId="49" fontId="1" fillId="0" borderId="0" xfId="1" applyNumberFormat="1"/>
    <xf numFmtId="9" fontId="1" fillId="0" borderId="0" xfId="4" applyFont="1" applyBorder="1" applyProtection="1"/>
    <xf numFmtId="0" fontId="1" fillId="0" borderId="2" xfId="5" applyBorder="1" applyAlignment="1">
      <alignment horizontal="center" vertical="center"/>
    </xf>
    <xf numFmtId="0" fontId="18" fillId="0" borderId="2" xfId="5" applyFont="1" applyBorder="1" applyAlignment="1">
      <alignment vertical="top" wrapText="1"/>
    </xf>
    <xf numFmtId="0" fontId="1" fillId="0" borderId="3" xfId="5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/>
    </xf>
    <xf numFmtId="164" fontId="1" fillId="0" borderId="2" xfId="3" applyFont="1" applyBorder="1" applyAlignment="1" applyProtection="1">
      <alignment horizontal="right" vertical="center"/>
    </xf>
    <xf numFmtId="9" fontId="8" fillId="0" borderId="2" xfId="7" applyFont="1" applyBorder="1" applyAlignment="1" applyProtection="1">
      <alignment horizontal="right" vertical="center" wrapText="1"/>
    </xf>
    <xf numFmtId="0" fontId="1" fillId="0" borderId="2" xfId="5" applyBorder="1"/>
    <xf numFmtId="0" fontId="2" fillId="0" borderId="2" xfId="5" applyFont="1" applyBorder="1" applyAlignment="1">
      <alignment horizontal="center" vertical="center"/>
    </xf>
    <xf numFmtId="0" fontId="2" fillId="0" borderId="2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 wrapText="1"/>
    </xf>
    <xf numFmtId="0" fontId="2" fillId="0" borderId="3" xfId="5" applyFont="1" applyBorder="1" applyAlignment="1">
      <alignment horizontal="center" vertical="center"/>
    </xf>
    <xf numFmtId="164" fontId="2" fillId="0" borderId="2" xfId="3" applyFont="1" applyBorder="1" applyAlignment="1" applyProtection="1">
      <alignment horizontal="center" vertical="center"/>
    </xf>
    <xf numFmtId="9" fontId="2" fillId="0" borderId="2" xfId="7" applyFont="1" applyBorder="1" applyAlignment="1" applyProtection="1">
      <alignment horizontal="center" vertical="center" wrapText="1"/>
    </xf>
    <xf numFmtId="0" fontId="1" fillId="0" borderId="0" xfId="5" applyAlignment="1">
      <alignment horizontal="center" vertical="center" wrapText="1"/>
    </xf>
    <xf numFmtId="0" fontId="6" fillId="0" borderId="0" xfId="5" applyFont="1" applyAlignment="1">
      <alignment horizontal="left" vertical="center" wrapText="1"/>
    </xf>
    <xf numFmtId="164" fontId="4" fillId="0" borderId="0" xfId="3" applyFont="1" applyBorder="1" applyAlignment="1" applyProtection="1">
      <alignment horizontal="center" vertical="center" wrapText="1"/>
    </xf>
    <xf numFmtId="2" fontId="4" fillId="0" borderId="0" xfId="5" applyNumberFormat="1" applyFont="1" applyAlignment="1">
      <alignment horizontal="center" vertical="center" wrapText="1"/>
    </xf>
    <xf numFmtId="164" fontId="1" fillId="0" borderId="0" xfId="3" applyFont="1" applyBorder="1" applyAlignment="1" applyProtection="1">
      <alignment horizontal="center"/>
    </xf>
    <xf numFmtId="2" fontId="1" fillId="0" borderId="0" xfId="5" applyNumberFormat="1" applyAlignment="1">
      <alignment horizontal="center"/>
    </xf>
    <xf numFmtId="2" fontId="8" fillId="0" borderId="0" xfId="5" applyNumberFormat="1" applyFont="1" applyAlignment="1">
      <alignment horizontal="right"/>
    </xf>
    <xf numFmtId="164" fontId="4" fillId="0" borderId="0" xfId="3" applyFont="1" applyBorder="1" applyAlignment="1" applyProtection="1">
      <alignment horizontal="center"/>
    </xf>
    <xf numFmtId="2" fontId="4" fillId="0" borderId="0" xfId="5" applyNumberFormat="1" applyFont="1" applyAlignment="1">
      <alignment horizontal="right"/>
    </xf>
    <xf numFmtId="164" fontId="1" fillId="0" borderId="0" xfId="3" applyFont="1" applyBorder="1" applyAlignment="1" applyProtection="1">
      <alignment horizontal="right"/>
    </xf>
    <xf numFmtId="0" fontId="1" fillId="0" borderId="0" xfId="5" applyAlignment="1">
      <alignment horizontal="right"/>
    </xf>
    <xf numFmtId="2" fontId="4" fillId="0" borderId="0" xfId="5" applyNumberFormat="1" applyFont="1"/>
    <xf numFmtId="0" fontId="1" fillId="0" borderId="5" xfId="1" applyBorder="1" applyAlignment="1">
      <alignment wrapText="1"/>
    </xf>
    <xf numFmtId="0" fontId="8" fillId="0" borderId="2" xfId="1" applyFont="1" applyBorder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1" fillId="0" borderId="5" xfId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21" fillId="0" borderId="0" xfId="1" applyFont="1" applyAlignment="1">
      <alignment wrapText="1"/>
    </xf>
    <xf numFmtId="49" fontId="21" fillId="0" borderId="0" xfId="1" applyNumberFormat="1" applyFont="1" applyAlignment="1">
      <alignment horizontal="right" wrapText="1"/>
    </xf>
    <xf numFmtId="0" fontId="21" fillId="0" borderId="0" xfId="1" applyFont="1" applyAlignment="1">
      <alignment horizontal="right" wrapText="1"/>
    </xf>
    <xf numFmtId="0" fontId="2" fillId="0" borderId="2" xfId="1" applyFont="1" applyBorder="1" applyAlignment="1">
      <alignment horizontal="left" vertical="center" wrapText="1"/>
    </xf>
    <xf numFmtId="164" fontId="0" fillId="0" borderId="0" xfId="2" applyFont="1" applyBorder="1" applyAlignment="1" applyProtection="1">
      <alignment horizontal="center" vertical="center"/>
    </xf>
    <xf numFmtId="2" fontId="4" fillId="0" borderId="0" xfId="1" applyNumberFormat="1" applyFont="1" applyAlignment="1">
      <alignment horizontal="center" vertical="center" wrapText="1"/>
    </xf>
    <xf numFmtId="2" fontId="6" fillId="0" borderId="0" xfId="1" applyNumberFormat="1" applyFont="1" applyAlignment="1">
      <alignment vertical="center" wrapText="1"/>
    </xf>
    <xf numFmtId="0" fontId="6" fillId="0" borderId="0" xfId="1" applyFont="1"/>
    <xf numFmtId="2" fontId="6" fillId="0" borderId="0" xfId="1" applyNumberFormat="1" applyFont="1" applyAlignment="1">
      <alignment horizontal="center" vertical="center"/>
    </xf>
    <xf numFmtId="164" fontId="6" fillId="0" borderId="0" xfId="2" applyFont="1" applyBorder="1" applyAlignment="1" applyProtection="1">
      <alignment vertical="center"/>
    </xf>
    <xf numFmtId="2" fontId="6" fillId="0" borderId="0" xfId="1" applyNumberFormat="1" applyFont="1" applyAlignment="1">
      <alignment horizontal="left" vertical="center"/>
    </xf>
    <xf numFmtId="0" fontId="23" fillId="0" borderId="0" xfId="1" applyFont="1" applyAlignment="1">
      <alignment horizontal="left" vertical="center" wrapText="1"/>
    </xf>
    <xf numFmtId="0" fontId="24" fillId="0" borderId="0" xfId="1" applyFont="1" applyAlignment="1">
      <alignment wrapText="1"/>
    </xf>
    <xf numFmtId="0" fontId="24" fillId="0" borderId="0" xfId="1" applyFont="1" applyAlignment="1">
      <alignment horizontal="right" wrapText="1"/>
    </xf>
    <xf numFmtId="164" fontId="20" fillId="0" borderId="0" xfId="3" applyFont="1" applyBorder="1" applyAlignment="1" applyProtection="1">
      <alignment horizontal="left" vertical="center"/>
    </xf>
    <xf numFmtId="2" fontId="20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9" fontId="6" fillId="0" borderId="0" xfId="4" applyFont="1" applyBorder="1" applyAlignment="1" applyProtection="1">
      <alignment horizontal="left" vertical="center"/>
    </xf>
    <xf numFmtId="0" fontId="12" fillId="0" borderId="0" xfId="1" applyFont="1" applyAlignment="1">
      <alignment wrapText="1"/>
    </xf>
    <xf numFmtId="0" fontId="12" fillId="0" borderId="0" xfId="1" applyFont="1" applyAlignment="1">
      <alignment horizontal="right" wrapText="1"/>
    </xf>
    <xf numFmtId="164" fontId="22" fillId="0" borderId="0" xfId="2" applyFont="1" applyBorder="1" applyProtection="1"/>
    <xf numFmtId="0" fontId="6" fillId="0" borderId="0" xfId="5" applyFont="1"/>
    <xf numFmtId="0" fontId="25" fillId="0" borderId="0" xfId="10" applyFont="1"/>
    <xf numFmtId="0" fontId="24" fillId="0" borderId="0" xfId="1" applyFont="1" applyAlignment="1">
      <alignment horizontal="center" vertical="center" wrapText="1"/>
    </xf>
    <xf numFmtId="0" fontId="6" fillId="0" borderId="0" xfId="1" applyFont="1" applyAlignment="1">
      <alignment wrapText="1"/>
    </xf>
    <xf numFmtId="0" fontId="21" fillId="0" borderId="0" xfId="1" applyFont="1" applyAlignment="1">
      <alignment horizontal="center" vertical="center" wrapText="1"/>
    </xf>
    <xf numFmtId="164" fontId="13" fillId="0" borderId="0" xfId="2" applyFont="1" applyBorder="1" applyProtection="1"/>
    <xf numFmtId="0" fontId="26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49" fontId="2" fillId="0" borderId="0" xfId="8" applyNumberFormat="1" applyFont="1" applyAlignment="1">
      <alignment horizontal="left" vertical="center" wrapText="1"/>
    </xf>
    <xf numFmtId="0" fontId="1" fillId="0" borderId="0" xfId="5" applyAlignment="1">
      <alignment horizontal="center" vertical="center" wrapText="1"/>
    </xf>
  </cellXfs>
  <cellStyles count="14">
    <cellStyle name="Default 1" xfId="13" xr:uid="{5D1D1C35-7963-48CF-AD53-EEC94D09163B}"/>
    <cellStyle name="Default 2" xfId="11" xr:uid="{928A1078-4348-4139-9078-71D7B7897DAC}"/>
    <cellStyle name="Excel Built-in Explanatory Text" xfId="9" xr:uid="{FC50C976-8C8A-4DDF-9778-53DB7E9054AC}"/>
    <cellStyle name="Normalny" xfId="0" builtinId="0"/>
    <cellStyle name="Normalny 10" xfId="12" xr:uid="{144A679D-0409-4E91-96EE-E43F9AAD5D1F}"/>
    <cellStyle name="Normalny 2" xfId="10" xr:uid="{EB6A0B40-DBBA-42CC-985B-412B002EE36C}"/>
    <cellStyle name="Normalny 2 2" xfId="8" xr:uid="{1B4D1211-B9ED-4595-BF75-488436B77B7B}"/>
    <cellStyle name="Normalny 2 3" xfId="1" xr:uid="{E0B590C7-1069-42DA-B597-7295076D22E3}"/>
    <cellStyle name="Normalny 5 2" xfId="5" xr:uid="{51DC51A3-09E2-43AB-94DF-1B490B30A626}"/>
    <cellStyle name="Procentowy 2" xfId="6" xr:uid="{8AC76B03-9EF0-443D-AB7B-881843151E75}"/>
    <cellStyle name="Procentowy 2 2" xfId="4" xr:uid="{F3721ED6-F40F-428F-8110-D0E54623B55F}"/>
    <cellStyle name="Procentowy 4" xfId="7" xr:uid="{EFF950C3-BC8B-4F11-8D99-5D27816EF276}"/>
    <cellStyle name="Walutowy 2" xfId="2" xr:uid="{8BB8774D-6E40-4DAF-B174-2FE7E7A42091}"/>
    <cellStyle name="Walutowy 2 2" xfId="3" xr:uid="{450EB0F9-EEA5-4C7F-9784-B6A998BE6FE1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D2C16-451D-4C83-815C-6D6A230C2552}">
  <sheetPr>
    <pageSetUpPr fitToPage="1"/>
  </sheetPr>
  <dimension ref="A1:AMC17"/>
  <sheetViews>
    <sheetView zoomScale="90" zoomScaleNormal="90" workbookViewId="0">
      <selection activeCell="H7" sqref="H7"/>
    </sheetView>
  </sheetViews>
  <sheetFormatPr defaultColWidth="8.5546875" defaultRowHeight="14.4" x14ac:dyDescent="0.3"/>
  <cols>
    <col min="1" max="1" width="8.5546875" style="9"/>
    <col min="2" max="2" width="61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3" style="5" customWidth="1"/>
    <col min="7" max="7" width="15.109375" style="24" customWidth="1"/>
    <col min="8" max="8" width="11.5546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017" x14ac:dyDescent="0.3">
      <c r="A1" s="1" t="s">
        <v>84</v>
      </c>
      <c r="D1" s="3"/>
      <c r="E1" s="4"/>
    </row>
    <row r="2" spans="1:1017" s="127" customFormat="1" x14ac:dyDescent="0.3">
      <c r="A2" s="119" t="s">
        <v>23</v>
      </c>
      <c r="B2" s="130" t="str">
        <f ca="1">MID(CELL("nazwa_pliku",D1),FIND("]",CELL("nazwa_pliku",D1),1)+1,100)</f>
        <v>1</v>
      </c>
      <c r="C2" s="130"/>
      <c r="D2" s="132"/>
      <c r="E2" s="133"/>
      <c r="F2" s="129"/>
      <c r="G2" s="140"/>
      <c r="I2" s="140"/>
    </row>
    <row r="3" spans="1:1017" x14ac:dyDescent="0.3">
      <c r="A3" s="2"/>
      <c r="B3" s="7"/>
      <c r="C3" s="7"/>
      <c r="D3" s="3"/>
      <c r="E3" s="8"/>
    </row>
    <row r="4" spans="1:1017" x14ac:dyDescent="0.3">
      <c r="A4" s="25" t="s">
        <v>57</v>
      </c>
      <c r="B4" s="7"/>
      <c r="C4" s="7"/>
      <c r="D4" s="3"/>
      <c r="E4" s="8"/>
    </row>
    <row r="5" spans="1:1017" x14ac:dyDescent="0.3">
      <c r="A5" s="25"/>
      <c r="B5" s="7"/>
      <c r="C5" s="7"/>
      <c r="D5" s="3"/>
      <c r="E5" s="8"/>
    </row>
    <row r="6" spans="1:1017" ht="57.45" customHeight="1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21</v>
      </c>
      <c r="K6" s="18" t="s">
        <v>9</v>
      </c>
    </row>
    <row r="7" spans="1:1017" ht="96.6" x14ac:dyDescent="0.3">
      <c r="A7" s="41">
        <v>1</v>
      </c>
      <c r="B7" s="42" t="s">
        <v>56</v>
      </c>
      <c r="C7" s="27" t="s">
        <v>55</v>
      </c>
      <c r="D7" s="61" t="s">
        <v>19</v>
      </c>
      <c r="E7" s="28">
        <v>50</v>
      </c>
      <c r="F7" s="19"/>
      <c r="G7" s="29">
        <f>E7*F7</f>
        <v>0</v>
      </c>
      <c r="H7" s="30"/>
      <c r="I7" s="29">
        <f t="shared" ref="I7" si="0">G7*H7+G7</f>
        <v>0</v>
      </c>
      <c r="J7" s="39"/>
      <c r="K7" s="32"/>
    </row>
    <row r="8" spans="1:1017" s="40" customFormat="1" x14ac:dyDescent="0.3">
      <c r="A8" s="31" t="s">
        <v>10</v>
      </c>
      <c r="B8" s="32" t="s">
        <v>11</v>
      </c>
      <c r="C8" s="32" t="s">
        <v>10</v>
      </c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017" s="23" customFormat="1" x14ac:dyDescent="0.3">
      <c r="A10" s="6"/>
      <c r="B10" s="20" t="s">
        <v>12</v>
      </c>
      <c r="C10" s="20"/>
      <c r="D10" s="9"/>
      <c r="E10" s="62"/>
      <c r="F10" s="9" t="s">
        <v>20</v>
      </c>
      <c r="G10" s="22"/>
      <c r="H10" s="9"/>
      <c r="I10" s="21"/>
      <c r="J10" s="22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</row>
    <row r="11" spans="1:1017" s="23" customFormat="1" x14ac:dyDescent="0.3">
      <c r="A11" s="6"/>
      <c r="B11" s="20" t="s">
        <v>13</v>
      </c>
      <c r="C11" s="20"/>
      <c r="D11" s="9"/>
      <c r="E11" s="64"/>
      <c r="F11" s="65" t="s">
        <v>14</v>
      </c>
      <c r="G11" s="66"/>
      <c r="H11" s="63"/>
      <c r="I11" s="63"/>
      <c r="J11" s="63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</row>
    <row r="12" spans="1:1017" s="23" customFormat="1" x14ac:dyDescent="0.3">
      <c r="A12" s="6"/>
      <c r="B12" s="20" t="s">
        <v>15</v>
      </c>
      <c r="C12" s="20"/>
      <c r="D12" s="9"/>
      <c r="E12" s="64"/>
      <c r="F12" s="65" t="s">
        <v>16</v>
      </c>
      <c r="G12" s="66"/>
      <c r="H12" s="63"/>
      <c r="I12" s="63"/>
      <c r="J12" s="63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</row>
    <row r="13" spans="1:1017" s="23" customFormat="1" x14ac:dyDescent="0.3">
      <c r="A13" s="6"/>
      <c r="B13" s="9"/>
      <c r="C13" s="9"/>
      <c r="D13" s="9"/>
      <c r="E13" s="64"/>
      <c r="F13" s="65" t="s">
        <v>17</v>
      </c>
      <c r="G13" s="66"/>
      <c r="H13" s="63"/>
      <c r="I13" s="63"/>
      <c r="J13" s="63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</row>
    <row r="14" spans="1:1017" s="12" customFormat="1" x14ac:dyDescent="0.3">
      <c r="A14" s="6"/>
      <c r="B14" s="9"/>
      <c r="C14" s="9"/>
      <c r="D14" s="9"/>
      <c r="E14" s="64"/>
      <c r="F14" s="65" t="s">
        <v>18</v>
      </c>
      <c r="G14" s="66"/>
      <c r="H14" s="63"/>
      <c r="I14" s="63"/>
      <c r="J14" s="63"/>
      <c r="K14" s="6"/>
    </row>
    <row r="15" spans="1:1017" s="23" customFormat="1" x14ac:dyDescent="0.3">
      <c r="A15" s="6"/>
      <c r="B15" s="9"/>
      <c r="C15" s="9"/>
      <c r="D15" s="65"/>
      <c r="E15" s="64"/>
      <c r="G15" s="66"/>
      <c r="H15" s="63"/>
      <c r="I15" s="63"/>
      <c r="J15" s="63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  <c r="AHD15" s="6"/>
      <c r="AHE15" s="6"/>
      <c r="AHF15" s="6"/>
      <c r="AHG15" s="6"/>
      <c r="AHH15" s="6"/>
      <c r="AHI15" s="6"/>
      <c r="AHJ15" s="6"/>
      <c r="AHK15" s="6"/>
      <c r="AHL15" s="6"/>
      <c r="AHM15" s="6"/>
      <c r="AHN15" s="6"/>
      <c r="AHO15" s="6"/>
      <c r="AHP15" s="6"/>
      <c r="AHQ15" s="6"/>
      <c r="AHR15" s="6"/>
      <c r="AHS15" s="6"/>
      <c r="AHT15" s="6"/>
      <c r="AHU15" s="6"/>
      <c r="AHV15" s="6"/>
      <c r="AHW15" s="6"/>
      <c r="AHX15" s="6"/>
      <c r="AHY15" s="6"/>
      <c r="AHZ15" s="6"/>
      <c r="AIA15" s="6"/>
      <c r="AIB15" s="6"/>
      <c r="AIC15" s="6"/>
      <c r="AID15" s="6"/>
      <c r="AIE15" s="6"/>
      <c r="AIF15" s="6"/>
      <c r="AIG15" s="6"/>
      <c r="AIH15" s="6"/>
      <c r="AII15" s="6"/>
      <c r="AIJ15" s="6"/>
      <c r="AIK15" s="6"/>
      <c r="AIL15" s="6"/>
      <c r="AIM15" s="6"/>
      <c r="AIN15" s="6"/>
      <c r="AIO15" s="6"/>
      <c r="AIP15" s="6"/>
      <c r="AIQ15" s="6"/>
      <c r="AIR15" s="6"/>
      <c r="AIS15" s="6"/>
      <c r="AIT15" s="6"/>
      <c r="AIU15" s="6"/>
      <c r="AIV15" s="6"/>
      <c r="AIW15" s="6"/>
      <c r="AIX15" s="6"/>
      <c r="AIY15" s="6"/>
      <c r="AIZ15" s="6"/>
      <c r="AJA15" s="6"/>
      <c r="AJB15" s="6"/>
      <c r="AJC15" s="6"/>
      <c r="AJD15" s="6"/>
      <c r="AJE15" s="6"/>
      <c r="AJF15" s="6"/>
      <c r="AJG15" s="6"/>
      <c r="AJH15" s="6"/>
      <c r="AJI15" s="6"/>
      <c r="AJJ15" s="6"/>
      <c r="AJK15" s="6"/>
      <c r="AJL15" s="6"/>
      <c r="AJM15" s="6"/>
      <c r="AJN15" s="6"/>
      <c r="AJO15" s="6"/>
      <c r="AJP15" s="6"/>
      <c r="AJQ15" s="6"/>
      <c r="AJR15" s="6"/>
      <c r="AJS15" s="6"/>
      <c r="AJT15" s="6"/>
      <c r="AJU15" s="6"/>
      <c r="AJV15" s="6"/>
      <c r="AJW15" s="6"/>
      <c r="AJX15" s="6"/>
      <c r="AJY15" s="6"/>
      <c r="AJZ15" s="6"/>
      <c r="AKA15" s="6"/>
      <c r="AKB15" s="6"/>
      <c r="AKC15" s="6"/>
      <c r="AKD15" s="6"/>
      <c r="AKE15" s="6"/>
      <c r="AKF15" s="6"/>
      <c r="AKG15" s="6"/>
      <c r="AKH15" s="6"/>
      <c r="AKI15" s="6"/>
      <c r="AKJ15" s="6"/>
      <c r="AKK15" s="6"/>
      <c r="AKL15" s="6"/>
      <c r="AKM15" s="6"/>
      <c r="AKN15" s="6"/>
      <c r="AKO15" s="6"/>
      <c r="AKP15" s="6"/>
      <c r="AKQ15" s="6"/>
      <c r="AKR15" s="6"/>
      <c r="AKS15" s="6"/>
      <c r="AKT15" s="6"/>
      <c r="AKU15" s="6"/>
      <c r="AKV15" s="6"/>
      <c r="AKW15" s="6"/>
      <c r="AKX15" s="6"/>
      <c r="AKY15" s="6"/>
      <c r="AKZ15" s="6"/>
      <c r="ALA15" s="6"/>
      <c r="ALB15" s="6"/>
      <c r="ALC15" s="6"/>
      <c r="ALD15" s="6"/>
      <c r="ALE15" s="6"/>
      <c r="ALF15" s="6"/>
      <c r="ALG15" s="6"/>
      <c r="ALH15" s="6"/>
      <c r="ALI15" s="6"/>
      <c r="ALJ15" s="6"/>
      <c r="ALK15" s="6"/>
      <c r="ALL15" s="6"/>
      <c r="ALM15" s="6"/>
      <c r="ALN15" s="6"/>
      <c r="ALO15" s="6"/>
      <c r="ALP15" s="6"/>
      <c r="ALQ15" s="6"/>
      <c r="ALR15" s="6"/>
      <c r="ALS15" s="6"/>
      <c r="ALT15" s="6"/>
      <c r="ALU15" s="6"/>
      <c r="ALV15" s="6"/>
      <c r="ALW15" s="6"/>
      <c r="ALX15" s="6"/>
      <c r="ALY15" s="6"/>
      <c r="ALZ15" s="6"/>
      <c r="AMA15" s="6"/>
      <c r="AMB15" s="6"/>
      <c r="AMC15" s="6"/>
    </row>
    <row r="16" spans="1:1017" s="12" customFormat="1" x14ac:dyDescent="0.3">
      <c r="A16" s="6"/>
      <c r="B16" s="9"/>
      <c r="C16" s="9"/>
      <c r="D16" s="65"/>
      <c r="E16" s="64"/>
      <c r="G16" s="66"/>
      <c r="H16" s="63"/>
      <c r="I16" s="63"/>
      <c r="J16" s="63"/>
      <c r="K16" s="6"/>
      <c r="L16" s="6"/>
    </row>
    <row r="17" spans="4:4" x14ac:dyDescent="0.3">
      <c r="D17" s="5"/>
    </row>
  </sheetData>
  <conditionalFormatting sqref="D15:D16">
    <cfRule type="cellIs" dxfId="15" priority="3" operator="lessThan">
      <formula>0</formula>
    </cfRule>
    <cfRule type="cellIs" dxfId="14" priority="4" operator="lessThan">
      <formula>0</formula>
    </cfRule>
  </conditionalFormatting>
  <conditionalFormatting sqref="F10:F14">
    <cfRule type="cellIs" dxfId="13" priority="1" operator="lessThan">
      <formula>0</formula>
    </cfRule>
    <cfRule type="cellIs" dxfId="12" priority="2" operator="lessThan">
      <formula>0</formula>
    </cfRule>
  </conditionalFormatting>
  <pageMargins left="0.7" right="0.7" top="0.75" bottom="0.75" header="0.51180555555555496" footer="0.51180555555555496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DB4B9-D32B-4A58-8BC8-4C54AA550865}">
  <sheetPr>
    <pageSetUpPr fitToPage="1"/>
  </sheetPr>
  <dimension ref="A1:S17"/>
  <sheetViews>
    <sheetView zoomScale="58" zoomScaleNormal="58" workbookViewId="0">
      <selection activeCell="H7" sqref="H7"/>
    </sheetView>
  </sheetViews>
  <sheetFormatPr defaultColWidth="8.5546875" defaultRowHeight="14.4" x14ac:dyDescent="0.3"/>
  <cols>
    <col min="1" max="1" width="13.109375" style="9" customWidth="1"/>
    <col min="2" max="2" width="84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6.8867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2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43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242.4" customHeight="1" x14ac:dyDescent="0.3">
      <c r="A7" s="31">
        <v>1</v>
      </c>
      <c r="B7" s="123" t="s">
        <v>82</v>
      </c>
      <c r="C7" s="27" t="s">
        <v>42</v>
      </c>
      <c r="D7" s="32" t="s">
        <v>39</v>
      </c>
      <c r="E7" s="28">
        <v>30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34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C778B-9E13-4D3A-961F-E5C03CAF22D7}">
  <sheetPr>
    <pageSetUpPr fitToPage="1"/>
  </sheetPr>
  <dimension ref="A1:S17"/>
  <sheetViews>
    <sheetView zoomScale="58" zoomScaleNormal="58" workbookViewId="0">
      <selection activeCell="H7" sqref="H7"/>
    </sheetView>
  </sheetViews>
  <sheetFormatPr defaultColWidth="8.5546875" defaultRowHeight="14.4" x14ac:dyDescent="0.3"/>
  <cols>
    <col min="1" max="1" width="13.109375" style="9" customWidth="1"/>
    <col min="2" max="2" width="84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6.8867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3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50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165.6" customHeight="1" x14ac:dyDescent="0.3">
      <c r="A7" s="31">
        <v>1</v>
      </c>
      <c r="B7" s="123" t="s">
        <v>49</v>
      </c>
      <c r="C7" s="27">
        <v>8</v>
      </c>
      <c r="D7" s="32" t="s">
        <v>19</v>
      </c>
      <c r="E7" s="28">
        <v>17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34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64FBD-0EAF-47CF-AD6E-B8F22035273B}">
  <sheetPr>
    <pageSetUpPr fitToPage="1"/>
  </sheetPr>
  <dimension ref="A1:AMD35"/>
  <sheetViews>
    <sheetView topLeftCell="A4" zoomScaleNormal="100" workbookViewId="0">
      <selection activeCell="H7" sqref="H7"/>
    </sheetView>
  </sheetViews>
  <sheetFormatPr defaultColWidth="9.44140625" defaultRowHeight="14.4" x14ac:dyDescent="0.3"/>
  <cols>
    <col min="1" max="1" width="9.44140625" style="6"/>
    <col min="2" max="2" width="51.88671875" style="6" customWidth="1"/>
    <col min="3" max="3" width="16" style="6" customWidth="1"/>
    <col min="4" max="4" width="10.44140625" style="6" customWidth="1"/>
    <col min="5" max="5" width="12.5546875" style="6" customWidth="1"/>
    <col min="6" max="6" width="11.88671875" style="5" customWidth="1"/>
    <col min="7" max="7" width="11.5546875" style="87" customWidth="1"/>
    <col min="8" max="8" width="9.44140625" style="114"/>
    <col min="9" max="9" width="12" style="12" customWidth="1"/>
    <col min="10" max="10" width="13.109375" style="6" customWidth="1"/>
    <col min="11" max="11" width="16.5546875" style="6" customWidth="1"/>
    <col min="12" max="1018" width="9.44140625" style="6"/>
    <col min="1019" max="16384" width="9.44140625" style="23"/>
  </cols>
  <sheetData>
    <row r="1" spans="1:1018" x14ac:dyDescent="0.3">
      <c r="A1" s="1" t="s">
        <v>84</v>
      </c>
      <c r="B1" s="2"/>
      <c r="C1" s="81"/>
      <c r="D1" s="3"/>
      <c r="E1" s="4"/>
      <c r="G1" s="82"/>
      <c r="H1" s="83"/>
      <c r="I1" s="82"/>
      <c r="J1" s="84"/>
      <c r="K1" s="85"/>
      <c r="L1" s="2"/>
      <c r="M1" s="2"/>
    </row>
    <row r="2" spans="1:1018" s="142" customFormat="1" x14ac:dyDescent="0.3">
      <c r="A2" s="119" t="s">
        <v>23</v>
      </c>
      <c r="B2" s="130" t="str">
        <f ca="1">MID(CELL("nazwa_pliku",C1),FIND("]",CELL("nazwa_pliku",C1),1)+1,100)</f>
        <v>4</v>
      </c>
      <c r="C2" s="131"/>
      <c r="D2" s="132"/>
      <c r="E2" s="133"/>
      <c r="F2" s="129"/>
      <c r="G2" s="134"/>
      <c r="H2" s="135"/>
      <c r="I2" s="134"/>
      <c r="J2" s="136"/>
      <c r="K2" s="137"/>
      <c r="L2" s="119"/>
      <c r="M2" s="119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141"/>
      <c r="CA2" s="141"/>
      <c r="CB2" s="141"/>
      <c r="CC2" s="141"/>
      <c r="CD2" s="141"/>
      <c r="CE2" s="141"/>
      <c r="CF2" s="141"/>
      <c r="CG2" s="141"/>
      <c r="CH2" s="141"/>
      <c r="CI2" s="141"/>
      <c r="CJ2" s="141"/>
      <c r="CK2" s="141"/>
      <c r="CL2" s="141"/>
      <c r="CM2" s="141"/>
      <c r="CN2" s="141"/>
      <c r="CO2" s="141"/>
      <c r="CP2" s="141"/>
      <c r="CQ2" s="141"/>
      <c r="CR2" s="141"/>
      <c r="CS2" s="141"/>
      <c r="CT2" s="141"/>
      <c r="CU2" s="141"/>
      <c r="CV2" s="141"/>
      <c r="CW2" s="141"/>
      <c r="CX2" s="141"/>
      <c r="CY2" s="141"/>
      <c r="CZ2" s="141"/>
      <c r="DA2" s="141"/>
      <c r="DB2" s="141"/>
      <c r="DC2" s="141"/>
      <c r="DD2" s="141"/>
      <c r="DE2" s="141"/>
      <c r="DF2" s="141"/>
      <c r="DG2" s="141"/>
      <c r="DH2" s="141"/>
      <c r="DI2" s="141"/>
      <c r="DJ2" s="141"/>
      <c r="DK2" s="141"/>
      <c r="DL2" s="141"/>
      <c r="DM2" s="141"/>
      <c r="DN2" s="141"/>
      <c r="DO2" s="141"/>
      <c r="DP2" s="141"/>
      <c r="DQ2" s="141"/>
      <c r="DR2" s="141"/>
      <c r="DS2" s="141"/>
      <c r="DT2" s="141"/>
      <c r="DU2" s="141"/>
      <c r="DV2" s="141"/>
      <c r="DW2" s="141"/>
      <c r="DX2" s="141"/>
      <c r="DY2" s="141"/>
      <c r="DZ2" s="141"/>
      <c r="EA2" s="141"/>
      <c r="EB2" s="141"/>
      <c r="EC2" s="141"/>
      <c r="ED2" s="141"/>
      <c r="EE2" s="141"/>
      <c r="EF2" s="141"/>
      <c r="EG2" s="141"/>
      <c r="EH2" s="141"/>
      <c r="EI2" s="141"/>
      <c r="EJ2" s="141"/>
      <c r="EK2" s="141"/>
      <c r="EL2" s="141"/>
      <c r="EM2" s="141"/>
      <c r="EN2" s="141"/>
      <c r="EO2" s="141"/>
      <c r="EP2" s="141"/>
      <c r="EQ2" s="141"/>
      <c r="ER2" s="141"/>
      <c r="ES2" s="141"/>
      <c r="ET2" s="141"/>
      <c r="EU2" s="141"/>
      <c r="EV2" s="141"/>
      <c r="EW2" s="141"/>
      <c r="EX2" s="141"/>
      <c r="EY2" s="141"/>
      <c r="EZ2" s="141"/>
      <c r="FA2" s="141"/>
      <c r="FB2" s="141"/>
      <c r="FC2" s="141"/>
      <c r="FD2" s="141"/>
      <c r="FE2" s="141"/>
      <c r="FF2" s="141"/>
      <c r="FG2" s="141"/>
      <c r="FH2" s="141"/>
      <c r="FI2" s="141"/>
      <c r="FJ2" s="141"/>
      <c r="FK2" s="141"/>
      <c r="FL2" s="141"/>
      <c r="FM2" s="141"/>
      <c r="FN2" s="141"/>
      <c r="FO2" s="141"/>
      <c r="FP2" s="141"/>
      <c r="FQ2" s="141"/>
      <c r="FR2" s="141"/>
      <c r="FS2" s="141"/>
      <c r="FT2" s="141"/>
      <c r="FU2" s="141"/>
      <c r="FV2" s="141"/>
      <c r="FW2" s="141"/>
      <c r="FX2" s="141"/>
      <c r="FY2" s="141"/>
      <c r="FZ2" s="141"/>
      <c r="GA2" s="141"/>
      <c r="GB2" s="141"/>
      <c r="GC2" s="141"/>
      <c r="GD2" s="141"/>
      <c r="GE2" s="141"/>
      <c r="GF2" s="141"/>
      <c r="GG2" s="141"/>
      <c r="GH2" s="141"/>
      <c r="GI2" s="141"/>
      <c r="GJ2" s="141"/>
      <c r="GK2" s="141"/>
      <c r="GL2" s="141"/>
      <c r="GM2" s="141"/>
      <c r="GN2" s="141"/>
      <c r="GO2" s="141"/>
      <c r="GP2" s="141"/>
      <c r="GQ2" s="141"/>
      <c r="GR2" s="141"/>
      <c r="GS2" s="141"/>
      <c r="GT2" s="141"/>
      <c r="GU2" s="141"/>
      <c r="GV2" s="141"/>
      <c r="GW2" s="141"/>
      <c r="GX2" s="141"/>
      <c r="GY2" s="141"/>
      <c r="GZ2" s="141"/>
      <c r="HA2" s="141"/>
      <c r="HB2" s="141"/>
      <c r="HC2" s="141"/>
      <c r="HD2" s="141"/>
      <c r="HE2" s="141"/>
      <c r="HF2" s="141"/>
      <c r="HG2" s="141"/>
      <c r="HH2" s="141"/>
      <c r="HI2" s="141"/>
      <c r="HJ2" s="141"/>
      <c r="HK2" s="141"/>
      <c r="HL2" s="141"/>
      <c r="HM2" s="141"/>
      <c r="HN2" s="141"/>
      <c r="HO2" s="141"/>
      <c r="HP2" s="141"/>
      <c r="HQ2" s="141"/>
      <c r="HR2" s="141"/>
      <c r="HS2" s="141"/>
      <c r="HT2" s="141"/>
      <c r="HU2" s="141"/>
      <c r="HV2" s="141"/>
      <c r="HW2" s="141"/>
      <c r="HX2" s="141"/>
      <c r="HY2" s="141"/>
      <c r="HZ2" s="141"/>
      <c r="IA2" s="141"/>
      <c r="IB2" s="141"/>
      <c r="IC2" s="141"/>
      <c r="ID2" s="141"/>
      <c r="IE2" s="141"/>
      <c r="IF2" s="141"/>
      <c r="IG2" s="141"/>
      <c r="IH2" s="141"/>
      <c r="II2" s="141"/>
      <c r="IJ2" s="141"/>
      <c r="IK2" s="141"/>
      <c r="IL2" s="141"/>
      <c r="IM2" s="141"/>
      <c r="IN2" s="141"/>
      <c r="IO2" s="141"/>
      <c r="IP2" s="141"/>
      <c r="IQ2" s="141"/>
      <c r="IR2" s="141"/>
      <c r="IS2" s="141"/>
      <c r="IT2" s="141"/>
      <c r="IU2" s="141"/>
      <c r="IV2" s="141"/>
      <c r="IW2" s="141"/>
      <c r="IX2" s="141"/>
      <c r="IY2" s="141"/>
      <c r="IZ2" s="141"/>
      <c r="JA2" s="141"/>
      <c r="JB2" s="141"/>
      <c r="JC2" s="141"/>
      <c r="JD2" s="141"/>
      <c r="JE2" s="141"/>
      <c r="JF2" s="141"/>
      <c r="JG2" s="141"/>
      <c r="JH2" s="141"/>
      <c r="JI2" s="141"/>
      <c r="JJ2" s="141"/>
      <c r="JK2" s="141"/>
      <c r="JL2" s="141"/>
      <c r="JM2" s="141"/>
      <c r="JN2" s="141"/>
      <c r="JO2" s="141"/>
      <c r="JP2" s="141"/>
      <c r="JQ2" s="141"/>
      <c r="JR2" s="141"/>
      <c r="JS2" s="141"/>
      <c r="JT2" s="141"/>
      <c r="JU2" s="141"/>
      <c r="JV2" s="141"/>
      <c r="JW2" s="141"/>
      <c r="JX2" s="141"/>
      <c r="JY2" s="141"/>
      <c r="JZ2" s="141"/>
      <c r="KA2" s="141"/>
      <c r="KB2" s="141"/>
      <c r="KC2" s="141"/>
      <c r="KD2" s="141"/>
      <c r="KE2" s="141"/>
      <c r="KF2" s="141"/>
      <c r="KG2" s="141"/>
      <c r="KH2" s="141"/>
      <c r="KI2" s="141"/>
      <c r="KJ2" s="141"/>
      <c r="KK2" s="141"/>
      <c r="KL2" s="141"/>
      <c r="KM2" s="141"/>
      <c r="KN2" s="141"/>
      <c r="KO2" s="141"/>
      <c r="KP2" s="141"/>
      <c r="KQ2" s="141"/>
      <c r="KR2" s="141"/>
      <c r="KS2" s="141"/>
      <c r="KT2" s="141"/>
      <c r="KU2" s="141"/>
      <c r="KV2" s="141"/>
      <c r="KW2" s="141"/>
      <c r="KX2" s="141"/>
      <c r="KY2" s="141"/>
      <c r="KZ2" s="141"/>
      <c r="LA2" s="141"/>
      <c r="LB2" s="141"/>
      <c r="LC2" s="141"/>
      <c r="LD2" s="141"/>
      <c r="LE2" s="141"/>
      <c r="LF2" s="141"/>
      <c r="LG2" s="141"/>
      <c r="LH2" s="141"/>
      <c r="LI2" s="141"/>
      <c r="LJ2" s="141"/>
      <c r="LK2" s="141"/>
      <c r="LL2" s="141"/>
      <c r="LM2" s="141"/>
      <c r="LN2" s="141"/>
      <c r="LO2" s="141"/>
      <c r="LP2" s="141"/>
      <c r="LQ2" s="141"/>
      <c r="LR2" s="141"/>
      <c r="LS2" s="141"/>
      <c r="LT2" s="141"/>
      <c r="LU2" s="141"/>
      <c r="LV2" s="141"/>
      <c r="LW2" s="141"/>
      <c r="LX2" s="141"/>
      <c r="LY2" s="141"/>
      <c r="LZ2" s="141"/>
      <c r="MA2" s="141"/>
      <c r="MB2" s="141"/>
      <c r="MC2" s="141"/>
      <c r="MD2" s="141"/>
      <c r="ME2" s="141"/>
      <c r="MF2" s="141"/>
      <c r="MG2" s="141"/>
      <c r="MH2" s="141"/>
      <c r="MI2" s="141"/>
      <c r="MJ2" s="141"/>
      <c r="MK2" s="141"/>
      <c r="ML2" s="141"/>
      <c r="MM2" s="141"/>
      <c r="MN2" s="141"/>
      <c r="MO2" s="141"/>
      <c r="MP2" s="141"/>
      <c r="MQ2" s="141"/>
      <c r="MR2" s="141"/>
      <c r="MS2" s="141"/>
      <c r="MT2" s="141"/>
      <c r="MU2" s="141"/>
      <c r="MV2" s="141"/>
      <c r="MW2" s="141"/>
      <c r="MX2" s="141"/>
      <c r="MY2" s="141"/>
      <c r="MZ2" s="141"/>
      <c r="NA2" s="141"/>
      <c r="NB2" s="141"/>
      <c r="NC2" s="141"/>
      <c r="ND2" s="141"/>
      <c r="NE2" s="141"/>
      <c r="NF2" s="141"/>
      <c r="NG2" s="141"/>
      <c r="NH2" s="141"/>
      <c r="NI2" s="141"/>
      <c r="NJ2" s="141"/>
      <c r="NK2" s="141"/>
      <c r="NL2" s="141"/>
      <c r="NM2" s="141"/>
      <c r="NN2" s="141"/>
      <c r="NO2" s="141"/>
      <c r="NP2" s="141"/>
      <c r="NQ2" s="141"/>
      <c r="NR2" s="141"/>
      <c r="NS2" s="141"/>
      <c r="NT2" s="141"/>
      <c r="NU2" s="141"/>
      <c r="NV2" s="141"/>
      <c r="NW2" s="141"/>
      <c r="NX2" s="141"/>
      <c r="NY2" s="141"/>
      <c r="NZ2" s="141"/>
      <c r="OA2" s="141"/>
      <c r="OB2" s="141"/>
      <c r="OC2" s="141"/>
      <c r="OD2" s="141"/>
      <c r="OE2" s="141"/>
      <c r="OF2" s="141"/>
      <c r="OG2" s="141"/>
      <c r="OH2" s="141"/>
      <c r="OI2" s="141"/>
      <c r="OJ2" s="141"/>
      <c r="OK2" s="141"/>
      <c r="OL2" s="141"/>
      <c r="OM2" s="141"/>
      <c r="ON2" s="141"/>
      <c r="OO2" s="141"/>
      <c r="OP2" s="141"/>
      <c r="OQ2" s="141"/>
      <c r="OR2" s="141"/>
      <c r="OS2" s="141"/>
      <c r="OT2" s="141"/>
      <c r="OU2" s="141"/>
      <c r="OV2" s="141"/>
      <c r="OW2" s="141"/>
      <c r="OX2" s="141"/>
      <c r="OY2" s="141"/>
      <c r="OZ2" s="141"/>
      <c r="PA2" s="141"/>
      <c r="PB2" s="141"/>
      <c r="PC2" s="141"/>
      <c r="PD2" s="141"/>
      <c r="PE2" s="141"/>
      <c r="PF2" s="141"/>
      <c r="PG2" s="141"/>
      <c r="PH2" s="141"/>
      <c r="PI2" s="141"/>
      <c r="PJ2" s="141"/>
      <c r="PK2" s="141"/>
      <c r="PL2" s="141"/>
      <c r="PM2" s="141"/>
      <c r="PN2" s="141"/>
      <c r="PO2" s="141"/>
      <c r="PP2" s="141"/>
      <c r="PQ2" s="141"/>
      <c r="PR2" s="141"/>
      <c r="PS2" s="141"/>
      <c r="PT2" s="141"/>
      <c r="PU2" s="141"/>
      <c r="PV2" s="141"/>
      <c r="PW2" s="141"/>
      <c r="PX2" s="141"/>
      <c r="PY2" s="141"/>
      <c r="PZ2" s="141"/>
      <c r="QA2" s="141"/>
      <c r="QB2" s="141"/>
      <c r="QC2" s="141"/>
      <c r="QD2" s="141"/>
      <c r="QE2" s="141"/>
      <c r="QF2" s="141"/>
      <c r="QG2" s="141"/>
      <c r="QH2" s="141"/>
      <c r="QI2" s="141"/>
      <c r="QJ2" s="141"/>
      <c r="QK2" s="141"/>
      <c r="QL2" s="141"/>
      <c r="QM2" s="141"/>
      <c r="QN2" s="141"/>
      <c r="QO2" s="141"/>
      <c r="QP2" s="141"/>
      <c r="QQ2" s="141"/>
      <c r="QR2" s="141"/>
      <c r="QS2" s="141"/>
      <c r="QT2" s="141"/>
      <c r="QU2" s="141"/>
      <c r="QV2" s="141"/>
      <c r="QW2" s="141"/>
      <c r="QX2" s="141"/>
      <c r="QY2" s="141"/>
      <c r="QZ2" s="141"/>
      <c r="RA2" s="141"/>
      <c r="RB2" s="141"/>
      <c r="RC2" s="141"/>
      <c r="RD2" s="141"/>
      <c r="RE2" s="141"/>
      <c r="RF2" s="141"/>
      <c r="RG2" s="141"/>
      <c r="RH2" s="141"/>
      <c r="RI2" s="141"/>
      <c r="RJ2" s="141"/>
      <c r="RK2" s="141"/>
      <c r="RL2" s="141"/>
      <c r="RM2" s="141"/>
      <c r="RN2" s="141"/>
      <c r="RO2" s="141"/>
      <c r="RP2" s="141"/>
      <c r="RQ2" s="141"/>
      <c r="RR2" s="141"/>
      <c r="RS2" s="141"/>
      <c r="RT2" s="141"/>
      <c r="RU2" s="141"/>
      <c r="RV2" s="141"/>
      <c r="RW2" s="141"/>
      <c r="RX2" s="141"/>
      <c r="RY2" s="141"/>
      <c r="RZ2" s="141"/>
      <c r="SA2" s="141"/>
      <c r="SB2" s="141"/>
      <c r="SC2" s="141"/>
      <c r="SD2" s="141"/>
      <c r="SE2" s="141"/>
      <c r="SF2" s="141"/>
      <c r="SG2" s="141"/>
      <c r="SH2" s="141"/>
      <c r="SI2" s="141"/>
      <c r="SJ2" s="141"/>
      <c r="SK2" s="141"/>
      <c r="SL2" s="141"/>
      <c r="SM2" s="141"/>
      <c r="SN2" s="141"/>
      <c r="SO2" s="141"/>
      <c r="SP2" s="141"/>
      <c r="SQ2" s="141"/>
      <c r="SR2" s="141"/>
      <c r="SS2" s="141"/>
      <c r="ST2" s="141"/>
      <c r="SU2" s="141"/>
      <c r="SV2" s="141"/>
      <c r="SW2" s="141"/>
      <c r="SX2" s="141"/>
      <c r="SY2" s="141"/>
      <c r="SZ2" s="141"/>
      <c r="TA2" s="141"/>
      <c r="TB2" s="141"/>
      <c r="TC2" s="141"/>
      <c r="TD2" s="141"/>
      <c r="TE2" s="141"/>
      <c r="TF2" s="141"/>
      <c r="TG2" s="141"/>
      <c r="TH2" s="141"/>
      <c r="TI2" s="141"/>
      <c r="TJ2" s="141"/>
      <c r="TK2" s="141"/>
      <c r="TL2" s="141"/>
      <c r="TM2" s="141"/>
      <c r="TN2" s="141"/>
      <c r="TO2" s="141"/>
      <c r="TP2" s="141"/>
      <c r="TQ2" s="141"/>
      <c r="TR2" s="141"/>
      <c r="TS2" s="141"/>
      <c r="TT2" s="141"/>
      <c r="TU2" s="141"/>
      <c r="TV2" s="141"/>
      <c r="TW2" s="141"/>
      <c r="TX2" s="141"/>
      <c r="TY2" s="141"/>
      <c r="TZ2" s="141"/>
      <c r="UA2" s="141"/>
      <c r="UB2" s="141"/>
      <c r="UC2" s="141"/>
      <c r="UD2" s="141"/>
      <c r="UE2" s="141"/>
      <c r="UF2" s="141"/>
      <c r="UG2" s="141"/>
      <c r="UH2" s="141"/>
      <c r="UI2" s="141"/>
      <c r="UJ2" s="141"/>
      <c r="UK2" s="141"/>
      <c r="UL2" s="141"/>
      <c r="UM2" s="141"/>
      <c r="UN2" s="141"/>
      <c r="UO2" s="141"/>
      <c r="UP2" s="141"/>
      <c r="UQ2" s="141"/>
      <c r="UR2" s="141"/>
      <c r="US2" s="141"/>
      <c r="UT2" s="141"/>
      <c r="UU2" s="141"/>
      <c r="UV2" s="141"/>
      <c r="UW2" s="141"/>
      <c r="UX2" s="141"/>
      <c r="UY2" s="141"/>
      <c r="UZ2" s="141"/>
      <c r="VA2" s="141"/>
      <c r="VB2" s="141"/>
      <c r="VC2" s="141"/>
      <c r="VD2" s="141"/>
      <c r="VE2" s="141"/>
      <c r="VF2" s="141"/>
      <c r="VG2" s="141"/>
      <c r="VH2" s="141"/>
      <c r="VI2" s="141"/>
      <c r="VJ2" s="141"/>
      <c r="VK2" s="141"/>
      <c r="VL2" s="141"/>
      <c r="VM2" s="141"/>
      <c r="VN2" s="141"/>
      <c r="VO2" s="141"/>
      <c r="VP2" s="141"/>
      <c r="VQ2" s="141"/>
      <c r="VR2" s="141"/>
      <c r="VS2" s="141"/>
      <c r="VT2" s="141"/>
      <c r="VU2" s="141"/>
      <c r="VV2" s="141"/>
      <c r="VW2" s="141"/>
      <c r="VX2" s="141"/>
      <c r="VY2" s="141"/>
      <c r="VZ2" s="141"/>
      <c r="WA2" s="141"/>
      <c r="WB2" s="141"/>
      <c r="WC2" s="141"/>
      <c r="WD2" s="141"/>
      <c r="WE2" s="141"/>
      <c r="WF2" s="141"/>
      <c r="WG2" s="141"/>
      <c r="WH2" s="141"/>
      <c r="WI2" s="141"/>
      <c r="WJ2" s="141"/>
      <c r="WK2" s="141"/>
      <c r="WL2" s="141"/>
      <c r="WM2" s="141"/>
      <c r="WN2" s="141"/>
      <c r="WO2" s="141"/>
      <c r="WP2" s="141"/>
      <c r="WQ2" s="141"/>
      <c r="WR2" s="141"/>
      <c r="WS2" s="141"/>
      <c r="WT2" s="141"/>
      <c r="WU2" s="141"/>
      <c r="WV2" s="141"/>
      <c r="WW2" s="141"/>
      <c r="WX2" s="141"/>
      <c r="WY2" s="141"/>
      <c r="WZ2" s="141"/>
      <c r="XA2" s="141"/>
      <c r="XB2" s="141"/>
      <c r="XC2" s="141"/>
      <c r="XD2" s="141"/>
      <c r="XE2" s="141"/>
      <c r="XF2" s="141"/>
      <c r="XG2" s="141"/>
      <c r="XH2" s="141"/>
      <c r="XI2" s="141"/>
      <c r="XJ2" s="141"/>
      <c r="XK2" s="141"/>
      <c r="XL2" s="141"/>
      <c r="XM2" s="141"/>
      <c r="XN2" s="141"/>
      <c r="XO2" s="141"/>
      <c r="XP2" s="141"/>
      <c r="XQ2" s="141"/>
      <c r="XR2" s="141"/>
      <c r="XS2" s="141"/>
      <c r="XT2" s="141"/>
      <c r="XU2" s="141"/>
      <c r="XV2" s="141"/>
      <c r="XW2" s="141"/>
      <c r="XX2" s="141"/>
      <c r="XY2" s="141"/>
      <c r="XZ2" s="141"/>
      <c r="YA2" s="141"/>
      <c r="YB2" s="141"/>
      <c r="YC2" s="141"/>
      <c r="YD2" s="141"/>
      <c r="YE2" s="141"/>
      <c r="YF2" s="141"/>
      <c r="YG2" s="141"/>
      <c r="YH2" s="141"/>
      <c r="YI2" s="141"/>
      <c r="YJ2" s="141"/>
      <c r="YK2" s="141"/>
      <c r="YL2" s="141"/>
      <c r="YM2" s="141"/>
      <c r="YN2" s="141"/>
      <c r="YO2" s="141"/>
      <c r="YP2" s="141"/>
      <c r="YQ2" s="141"/>
      <c r="YR2" s="141"/>
      <c r="YS2" s="141"/>
      <c r="YT2" s="141"/>
      <c r="YU2" s="141"/>
      <c r="YV2" s="141"/>
      <c r="YW2" s="141"/>
      <c r="YX2" s="141"/>
      <c r="YY2" s="141"/>
      <c r="YZ2" s="141"/>
      <c r="ZA2" s="141"/>
      <c r="ZB2" s="141"/>
      <c r="ZC2" s="141"/>
      <c r="ZD2" s="141"/>
      <c r="ZE2" s="141"/>
      <c r="ZF2" s="141"/>
      <c r="ZG2" s="141"/>
      <c r="ZH2" s="141"/>
      <c r="ZI2" s="141"/>
      <c r="ZJ2" s="141"/>
      <c r="ZK2" s="141"/>
      <c r="ZL2" s="141"/>
      <c r="ZM2" s="141"/>
      <c r="ZN2" s="141"/>
      <c r="ZO2" s="141"/>
      <c r="ZP2" s="141"/>
      <c r="ZQ2" s="141"/>
      <c r="ZR2" s="141"/>
      <c r="ZS2" s="141"/>
      <c r="ZT2" s="141"/>
      <c r="ZU2" s="141"/>
      <c r="ZV2" s="141"/>
      <c r="ZW2" s="141"/>
      <c r="ZX2" s="141"/>
      <c r="ZY2" s="141"/>
      <c r="ZZ2" s="141"/>
      <c r="AAA2" s="141"/>
      <c r="AAB2" s="141"/>
      <c r="AAC2" s="141"/>
      <c r="AAD2" s="141"/>
      <c r="AAE2" s="141"/>
      <c r="AAF2" s="141"/>
      <c r="AAG2" s="141"/>
      <c r="AAH2" s="141"/>
      <c r="AAI2" s="141"/>
      <c r="AAJ2" s="141"/>
      <c r="AAK2" s="141"/>
      <c r="AAL2" s="141"/>
      <c r="AAM2" s="141"/>
      <c r="AAN2" s="141"/>
      <c r="AAO2" s="141"/>
      <c r="AAP2" s="141"/>
      <c r="AAQ2" s="141"/>
      <c r="AAR2" s="141"/>
      <c r="AAS2" s="141"/>
      <c r="AAT2" s="141"/>
      <c r="AAU2" s="141"/>
      <c r="AAV2" s="141"/>
      <c r="AAW2" s="141"/>
      <c r="AAX2" s="141"/>
      <c r="AAY2" s="141"/>
      <c r="AAZ2" s="141"/>
      <c r="ABA2" s="141"/>
      <c r="ABB2" s="141"/>
      <c r="ABC2" s="141"/>
      <c r="ABD2" s="141"/>
      <c r="ABE2" s="141"/>
      <c r="ABF2" s="141"/>
      <c r="ABG2" s="141"/>
      <c r="ABH2" s="141"/>
      <c r="ABI2" s="141"/>
      <c r="ABJ2" s="141"/>
      <c r="ABK2" s="141"/>
      <c r="ABL2" s="141"/>
      <c r="ABM2" s="141"/>
      <c r="ABN2" s="141"/>
      <c r="ABO2" s="141"/>
      <c r="ABP2" s="141"/>
      <c r="ABQ2" s="141"/>
      <c r="ABR2" s="141"/>
      <c r="ABS2" s="141"/>
      <c r="ABT2" s="141"/>
      <c r="ABU2" s="141"/>
      <c r="ABV2" s="141"/>
      <c r="ABW2" s="141"/>
      <c r="ABX2" s="141"/>
      <c r="ABY2" s="141"/>
      <c r="ABZ2" s="141"/>
      <c r="ACA2" s="141"/>
      <c r="ACB2" s="141"/>
      <c r="ACC2" s="141"/>
      <c r="ACD2" s="141"/>
      <c r="ACE2" s="141"/>
      <c r="ACF2" s="141"/>
      <c r="ACG2" s="141"/>
      <c r="ACH2" s="141"/>
      <c r="ACI2" s="141"/>
      <c r="ACJ2" s="141"/>
      <c r="ACK2" s="141"/>
      <c r="ACL2" s="141"/>
      <c r="ACM2" s="141"/>
      <c r="ACN2" s="141"/>
      <c r="ACO2" s="141"/>
      <c r="ACP2" s="141"/>
      <c r="ACQ2" s="141"/>
      <c r="ACR2" s="141"/>
      <c r="ACS2" s="141"/>
      <c r="ACT2" s="141"/>
      <c r="ACU2" s="141"/>
      <c r="ACV2" s="141"/>
      <c r="ACW2" s="141"/>
      <c r="ACX2" s="141"/>
      <c r="ACY2" s="141"/>
      <c r="ACZ2" s="141"/>
      <c r="ADA2" s="141"/>
      <c r="ADB2" s="141"/>
      <c r="ADC2" s="141"/>
      <c r="ADD2" s="141"/>
      <c r="ADE2" s="141"/>
      <c r="ADF2" s="141"/>
      <c r="ADG2" s="141"/>
      <c r="ADH2" s="141"/>
      <c r="ADI2" s="141"/>
      <c r="ADJ2" s="141"/>
      <c r="ADK2" s="141"/>
      <c r="ADL2" s="141"/>
      <c r="ADM2" s="141"/>
      <c r="ADN2" s="141"/>
      <c r="ADO2" s="141"/>
      <c r="ADP2" s="141"/>
      <c r="ADQ2" s="141"/>
      <c r="ADR2" s="141"/>
      <c r="ADS2" s="141"/>
      <c r="ADT2" s="141"/>
      <c r="ADU2" s="141"/>
      <c r="ADV2" s="141"/>
      <c r="ADW2" s="141"/>
      <c r="ADX2" s="141"/>
      <c r="ADY2" s="141"/>
      <c r="ADZ2" s="141"/>
      <c r="AEA2" s="141"/>
      <c r="AEB2" s="141"/>
      <c r="AEC2" s="141"/>
      <c r="AED2" s="141"/>
      <c r="AEE2" s="141"/>
      <c r="AEF2" s="141"/>
      <c r="AEG2" s="141"/>
      <c r="AEH2" s="141"/>
      <c r="AEI2" s="141"/>
      <c r="AEJ2" s="141"/>
      <c r="AEK2" s="141"/>
      <c r="AEL2" s="141"/>
      <c r="AEM2" s="141"/>
      <c r="AEN2" s="141"/>
      <c r="AEO2" s="141"/>
      <c r="AEP2" s="141"/>
      <c r="AEQ2" s="141"/>
      <c r="AER2" s="141"/>
      <c r="AES2" s="141"/>
      <c r="AET2" s="141"/>
      <c r="AEU2" s="141"/>
      <c r="AEV2" s="141"/>
      <c r="AEW2" s="141"/>
      <c r="AEX2" s="141"/>
      <c r="AEY2" s="141"/>
      <c r="AEZ2" s="141"/>
      <c r="AFA2" s="141"/>
      <c r="AFB2" s="141"/>
      <c r="AFC2" s="141"/>
      <c r="AFD2" s="141"/>
      <c r="AFE2" s="141"/>
      <c r="AFF2" s="141"/>
      <c r="AFG2" s="141"/>
      <c r="AFH2" s="141"/>
      <c r="AFI2" s="141"/>
      <c r="AFJ2" s="141"/>
      <c r="AFK2" s="141"/>
      <c r="AFL2" s="141"/>
      <c r="AFM2" s="141"/>
      <c r="AFN2" s="141"/>
      <c r="AFO2" s="141"/>
      <c r="AFP2" s="141"/>
      <c r="AFQ2" s="141"/>
      <c r="AFR2" s="141"/>
      <c r="AFS2" s="141"/>
      <c r="AFT2" s="141"/>
      <c r="AFU2" s="141"/>
      <c r="AFV2" s="141"/>
      <c r="AFW2" s="141"/>
      <c r="AFX2" s="141"/>
      <c r="AFY2" s="141"/>
      <c r="AFZ2" s="141"/>
      <c r="AGA2" s="141"/>
      <c r="AGB2" s="141"/>
      <c r="AGC2" s="141"/>
      <c r="AGD2" s="141"/>
      <c r="AGE2" s="141"/>
      <c r="AGF2" s="141"/>
      <c r="AGG2" s="141"/>
      <c r="AGH2" s="141"/>
      <c r="AGI2" s="141"/>
      <c r="AGJ2" s="141"/>
      <c r="AGK2" s="141"/>
      <c r="AGL2" s="141"/>
      <c r="AGM2" s="141"/>
      <c r="AGN2" s="141"/>
      <c r="AGO2" s="141"/>
      <c r="AGP2" s="141"/>
      <c r="AGQ2" s="141"/>
      <c r="AGR2" s="141"/>
      <c r="AGS2" s="141"/>
      <c r="AGT2" s="141"/>
      <c r="AGU2" s="141"/>
      <c r="AGV2" s="141"/>
      <c r="AGW2" s="141"/>
      <c r="AGX2" s="141"/>
      <c r="AGY2" s="141"/>
      <c r="AGZ2" s="141"/>
      <c r="AHA2" s="141"/>
      <c r="AHB2" s="141"/>
      <c r="AHC2" s="141"/>
      <c r="AHD2" s="141"/>
      <c r="AHE2" s="141"/>
      <c r="AHF2" s="141"/>
      <c r="AHG2" s="141"/>
      <c r="AHH2" s="141"/>
      <c r="AHI2" s="141"/>
      <c r="AHJ2" s="141"/>
      <c r="AHK2" s="141"/>
      <c r="AHL2" s="141"/>
      <c r="AHM2" s="141"/>
      <c r="AHN2" s="141"/>
      <c r="AHO2" s="141"/>
      <c r="AHP2" s="141"/>
      <c r="AHQ2" s="141"/>
      <c r="AHR2" s="141"/>
      <c r="AHS2" s="141"/>
      <c r="AHT2" s="141"/>
      <c r="AHU2" s="141"/>
      <c r="AHV2" s="141"/>
      <c r="AHW2" s="141"/>
      <c r="AHX2" s="141"/>
      <c r="AHY2" s="141"/>
      <c r="AHZ2" s="141"/>
      <c r="AIA2" s="141"/>
      <c r="AIB2" s="141"/>
      <c r="AIC2" s="141"/>
      <c r="AID2" s="141"/>
      <c r="AIE2" s="141"/>
      <c r="AIF2" s="141"/>
      <c r="AIG2" s="141"/>
      <c r="AIH2" s="141"/>
      <c r="AII2" s="141"/>
      <c r="AIJ2" s="141"/>
      <c r="AIK2" s="141"/>
      <c r="AIL2" s="141"/>
      <c r="AIM2" s="141"/>
      <c r="AIN2" s="141"/>
      <c r="AIO2" s="141"/>
      <c r="AIP2" s="141"/>
      <c r="AIQ2" s="141"/>
      <c r="AIR2" s="141"/>
      <c r="AIS2" s="141"/>
      <c r="AIT2" s="141"/>
      <c r="AIU2" s="141"/>
      <c r="AIV2" s="141"/>
      <c r="AIW2" s="141"/>
      <c r="AIX2" s="141"/>
      <c r="AIY2" s="141"/>
      <c r="AIZ2" s="141"/>
      <c r="AJA2" s="141"/>
      <c r="AJB2" s="141"/>
      <c r="AJC2" s="141"/>
      <c r="AJD2" s="141"/>
      <c r="AJE2" s="141"/>
      <c r="AJF2" s="141"/>
      <c r="AJG2" s="141"/>
      <c r="AJH2" s="141"/>
      <c r="AJI2" s="141"/>
      <c r="AJJ2" s="141"/>
      <c r="AJK2" s="141"/>
      <c r="AJL2" s="141"/>
      <c r="AJM2" s="141"/>
      <c r="AJN2" s="141"/>
      <c r="AJO2" s="141"/>
      <c r="AJP2" s="141"/>
      <c r="AJQ2" s="141"/>
      <c r="AJR2" s="141"/>
      <c r="AJS2" s="141"/>
      <c r="AJT2" s="141"/>
      <c r="AJU2" s="141"/>
      <c r="AJV2" s="141"/>
      <c r="AJW2" s="141"/>
      <c r="AJX2" s="141"/>
      <c r="AJY2" s="141"/>
      <c r="AJZ2" s="141"/>
      <c r="AKA2" s="141"/>
      <c r="AKB2" s="141"/>
      <c r="AKC2" s="141"/>
      <c r="AKD2" s="141"/>
      <c r="AKE2" s="141"/>
      <c r="AKF2" s="141"/>
      <c r="AKG2" s="141"/>
      <c r="AKH2" s="141"/>
      <c r="AKI2" s="141"/>
      <c r="AKJ2" s="141"/>
      <c r="AKK2" s="141"/>
      <c r="AKL2" s="141"/>
      <c r="AKM2" s="141"/>
      <c r="AKN2" s="141"/>
      <c r="AKO2" s="141"/>
      <c r="AKP2" s="141"/>
      <c r="AKQ2" s="141"/>
      <c r="AKR2" s="141"/>
      <c r="AKS2" s="141"/>
      <c r="AKT2" s="141"/>
      <c r="AKU2" s="141"/>
      <c r="AKV2" s="141"/>
      <c r="AKW2" s="141"/>
      <c r="AKX2" s="141"/>
      <c r="AKY2" s="141"/>
      <c r="AKZ2" s="141"/>
      <c r="ALA2" s="141"/>
      <c r="ALB2" s="141"/>
      <c r="ALC2" s="141"/>
      <c r="ALD2" s="141"/>
      <c r="ALE2" s="141"/>
      <c r="ALF2" s="141"/>
      <c r="ALG2" s="141"/>
      <c r="ALH2" s="141"/>
      <c r="ALI2" s="141"/>
      <c r="ALJ2" s="141"/>
      <c r="ALK2" s="141"/>
      <c r="ALL2" s="141"/>
      <c r="ALM2" s="141"/>
      <c r="ALN2" s="141"/>
      <c r="ALO2" s="141"/>
      <c r="ALP2" s="141"/>
      <c r="ALQ2" s="141"/>
      <c r="ALR2" s="141"/>
      <c r="ALS2" s="141"/>
      <c r="ALT2" s="141"/>
      <c r="ALU2" s="141"/>
      <c r="ALV2" s="141"/>
      <c r="ALW2" s="141"/>
      <c r="ALX2" s="141"/>
      <c r="ALY2" s="141"/>
      <c r="ALZ2" s="141"/>
      <c r="AMA2" s="141"/>
      <c r="AMB2" s="141"/>
      <c r="AMC2" s="141"/>
      <c r="AMD2" s="141"/>
    </row>
    <row r="3" spans="1:1018" x14ac:dyDescent="0.3">
      <c r="A3" s="2"/>
      <c r="B3" s="7"/>
      <c r="C3" s="81"/>
      <c r="D3" s="3"/>
      <c r="E3" s="8"/>
      <c r="G3" s="82"/>
      <c r="H3" s="83"/>
      <c r="I3" s="82"/>
      <c r="J3" s="84"/>
      <c r="K3" s="85"/>
      <c r="L3" s="2"/>
      <c r="M3" s="2"/>
    </row>
    <row r="4" spans="1:1018" x14ac:dyDescent="0.3">
      <c r="A4" s="2" t="s">
        <v>24</v>
      </c>
      <c r="B4" s="7"/>
      <c r="C4" s="7"/>
      <c r="D4" s="86"/>
      <c r="E4" s="86"/>
      <c r="G4" s="82"/>
      <c r="H4" s="83"/>
      <c r="I4" s="82"/>
      <c r="J4" s="84"/>
      <c r="K4" s="85"/>
      <c r="L4" s="2"/>
      <c r="M4" s="2"/>
    </row>
    <row r="5" spans="1:1018" x14ac:dyDescent="0.3">
      <c r="A5" s="9"/>
      <c r="B5" s="10"/>
      <c r="C5" s="10"/>
      <c r="D5" s="9"/>
      <c r="E5" s="9"/>
      <c r="H5" s="11"/>
      <c r="I5" s="87"/>
      <c r="J5" s="88"/>
      <c r="K5" s="89"/>
      <c r="L5" s="9"/>
      <c r="M5" s="9"/>
    </row>
    <row r="6" spans="1:1018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  <c r="L6" s="9"/>
      <c r="M6" s="9"/>
    </row>
    <row r="7" spans="1:1018" ht="82.8" x14ac:dyDescent="0.3">
      <c r="A7" s="90">
        <v>1</v>
      </c>
      <c r="B7" s="91" t="s">
        <v>37</v>
      </c>
      <c r="C7" s="92" t="s">
        <v>25</v>
      </c>
      <c r="D7" s="92" t="s">
        <v>38</v>
      </c>
      <c r="E7" s="93">
        <v>6</v>
      </c>
      <c r="F7" s="19"/>
      <c r="G7" s="94">
        <f>F7*E7</f>
        <v>0</v>
      </c>
      <c r="H7" s="95"/>
      <c r="I7" s="94">
        <f>G7*H7+G7</f>
        <v>0</v>
      </c>
      <c r="J7" s="96"/>
      <c r="K7" s="96"/>
    </row>
    <row r="8" spans="1:1018" x14ac:dyDescent="0.3">
      <c r="A8" s="97" t="s">
        <v>10</v>
      </c>
      <c r="B8" s="98" t="s">
        <v>11</v>
      </c>
      <c r="C8" s="99" t="s">
        <v>10</v>
      </c>
      <c r="D8" s="100" t="s">
        <v>10</v>
      </c>
      <c r="E8" s="97" t="s">
        <v>10</v>
      </c>
      <c r="F8" s="19" t="s">
        <v>10</v>
      </c>
      <c r="G8" s="101">
        <f>SUM(G7:G7)</f>
        <v>0</v>
      </c>
      <c r="H8" s="102" t="s">
        <v>10</v>
      </c>
      <c r="I8" s="101">
        <f>SUM(I7:I7)</f>
        <v>0</v>
      </c>
      <c r="J8" s="90" t="s">
        <v>10</v>
      </c>
      <c r="K8" s="90" t="s">
        <v>10</v>
      </c>
    </row>
    <row r="9" spans="1:1018" x14ac:dyDescent="0.3">
      <c r="E9" s="150"/>
      <c r="F9" s="150"/>
      <c r="G9" s="150"/>
      <c r="H9" s="150"/>
      <c r="I9" s="150"/>
      <c r="J9" s="150"/>
      <c r="K9" s="150"/>
    </row>
    <row r="10" spans="1:1018" ht="85.5" customHeight="1" x14ac:dyDescent="0.3">
      <c r="B10" s="104" t="s">
        <v>26</v>
      </c>
      <c r="E10" s="103"/>
      <c r="G10" s="105"/>
      <c r="H10" s="106"/>
      <c r="I10" s="107"/>
      <c r="J10" s="108"/>
      <c r="K10" s="109"/>
    </row>
    <row r="11" spans="1:1018" x14ac:dyDescent="0.3">
      <c r="E11" s="103"/>
      <c r="G11" s="110"/>
      <c r="H11" s="111"/>
      <c r="I11" s="112"/>
      <c r="J11" s="113"/>
      <c r="K11" s="113"/>
    </row>
    <row r="12" spans="1:1018" x14ac:dyDescent="0.3">
      <c r="B12" s="20" t="s">
        <v>12</v>
      </c>
      <c r="C12" s="20"/>
      <c r="D12" s="9"/>
      <c r="E12" s="62"/>
      <c r="F12" s="9" t="s">
        <v>20</v>
      </c>
      <c r="G12" s="22"/>
      <c r="H12" s="9"/>
      <c r="I12" s="21"/>
      <c r="J12" s="22"/>
    </row>
    <row r="13" spans="1:1018" x14ac:dyDescent="0.3">
      <c r="B13" s="20" t="s">
        <v>13</v>
      </c>
      <c r="C13" s="20"/>
      <c r="D13" s="9"/>
      <c r="E13" s="64"/>
      <c r="F13" s="65" t="s">
        <v>14</v>
      </c>
      <c r="G13" s="66"/>
      <c r="H13" s="63"/>
      <c r="I13" s="63"/>
      <c r="J13" s="63"/>
    </row>
    <row r="14" spans="1:1018" x14ac:dyDescent="0.3">
      <c r="B14" s="20" t="s">
        <v>15</v>
      </c>
      <c r="C14" s="20"/>
      <c r="D14" s="9"/>
      <c r="E14" s="64"/>
      <c r="F14" s="65" t="s">
        <v>16</v>
      </c>
      <c r="G14" s="66"/>
      <c r="H14" s="63"/>
      <c r="I14" s="63"/>
      <c r="J14" s="63"/>
    </row>
    <row r="15" spans="1:1018" x14ac:dyDescent="0.3">
      <c r="B15" s="9"/>
      <c r="C15" s="9"/>
      <c r="D15" s="9"/>
      <c r="E15" s="64"/>
      <c r="F15" s="65" t="s">
        <v>17</v>
      </c>
      <c r="G15" s="66"/>
      <c r="H15" s="63"/>
      <c r="I15" s="63"/>
      <c r="J15" s="63"/>
    </row>
    <row r="16" spans="1:1018" s="12" customFormat="1" x14ac:dyDescent="0.3">
      <c r="A16" s="6"/>
      <c r="B16" s="9"/>
      <c r="C16" s="9"/>
      <c r="D16" s="9"/>
      <c r="E16" s="64"/>
      <c r="F16" s="65" t="s">
        <v>18</v>
      </c>
      <c r="G16" s="66"/>
      <c r="H16" s="63"/>
      <c r="I16" s="63"/>
      <c r="J16" s="63"/>
      <c r="K16" s="6"/>
      <c r="L16" s="6"/>
      <c r="M16" s="6"/>
    </row>
    <row r="17" spans="2:10" x14ac:dyDescent="0.3">
      <c r="B17" s="9"/>
      <c r="C17" s="9"/>
      <c r="D17" s="9"/>
      <c r="E17" s="44"/>
      <c r="G17" s="71"/>
      <c r="H17" s="72"/>
      <c r="I17" s="73"/>
      <c r="J17" s="74"/>
    </row>
    <row r="35" spans="4:4" x14ac:dyDescent="0.3">
      <c r="D35" s="12"/>
    </row>
  </sheetData>
  <mergeCells count="1">
    <mergeCell ref="E9:K9"/>
  </mergeCells>
  <conditionalFormatting sqref="F12:F16">
    <cfRule type="cellIs" dxfId="11" priority="1" operator="lessThan">
      <formula>0</formula>
    </cfRule>
    <cfRule type="cellIs" dxfId="10" priority="2" operator="lessThan">
      <formula>0</formula>
    </cfRule>
  </conditionalFormatting>
  <pageMargins left="0.7" right="0.7" top="0.75" bottom="0.75" header="0.51180555555555496" footer="0.51180555555555496"/>
  <pageSetup paperSize="9" scale="63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24E3D-9AE9-42DF-B0EE-331B882615A2}">
  <sheetPr>
    <pageSetUpPr fitToPage="1"/>
  </sheetPr>
  <dimension ref="A1:AMD16"/>
  <sheetViews>
    <sheetView zoomScale="87" zoomScaleNormal="87" workbookViewId="0">
      <selection activeCell="H7" sqref="H7"/>
    </sheetView>
  </sheetViews>
  <sheetFormatPr defaultColWidth="8.5546875" defaultRowHeight="14.4" x14ac:dyDescent="0.3"/>
  <cols>
    <col min="1" max="1" width="8.88671875" style="44" customWidth="1"/>
    <col min="2" max="2" width="69.109375" style="43" customWidth="1"/>
    <col min="3" max="3" width="16" style="44" customWidth="1"/>
    <col min="4" max="4" width="10.44140625" style="44" customWidth="1"/>
    <col min="5" max="5" width="12.5546875" style="38" customWidth="1"/>
    <col min="6" max="6" width="9.88671875" style="5" customWidth="1"/>
    <col min="7" max="7" width="16.44140625" style="24" customWidth="1"/>
    <col min="8" max="8" width="11.5546875" style="9" customWidth="1"/>
    <col min="9" max="9" width="17.5546875" style="24" customWidth="1"/>
    <col min="10" max="10" width="20.88671875" style="47" customWidth="1"/>
    <col min="11" max="11" width="19.109375" style="9" customWidth="1"/>
    <col min="12" max="16384" width="8.5546875" style="9"/>
  </cols>
  <sheetData>
    <row r="1" spans="1:1018" x14ac:dyDescent="0.3">
      <c r="A1" s="1" t="s">
        <v>84</v>
      </c>
      <c r="D1" s="45"/>
      <c r="E1" s="46"/>
    </row>
    <row r="2" spans="1:1018" s="127" customFormat="1" x14ac:dyDescent="0.3">
      <c r="A2" s="119" t="s">
        <v>23</v>
      </c>
      <c r="B2" s="126" t="str">
        <f ca="1">MID(CELL("nazwa_pliku",D1),FIND("]",CELL("nazwa_pliku",D1),1)+1,100)</f>
        <v>5</v>
      </c>
      <c r="C2" s="128"/>
      <c r="D2" s="143"/>
      <c r="E2" s="48"/>
      <c r="F2" s="129"/>
      <c r="G2" s="140"/>
      <c r="I2" s="140"/>
      <c r="J2" s="144"/>
    </row>
    <row r="3" spans="1:1018" x14ac:dyDescent="0.3">
      <c r="A3" s="2"/>
      <c r="B3" s="49"/>
      <c r="C3" s="50"/>
      <c r="D3" s="45"/>
      <c r="E3" s="48"/>
    </row>
    <row r="4" spans="1:1018" x14ac:dyDescent="0.3">
      <c r="A4" s="2" t="s">
        <v>48</v>
      </c>
      <c r="B4" s="49"/>
      <c r="C4" s="50"/>
      <c r="D4" s="45"/>
      <c r="E4" s="145"/>
      <c r="G4" s="146"/>
      <c r="I4" s="146"/>
    </row>
    <row r="5" spans="1:1018" x14ac:dyDescent="0.3">
      <c r="B5" s="51"/>
      <c r="C5" s="52"/>
    </row>
    <row r="6" spans="1:1018" ht="57.6" x14ac:dyDescent="0.3">
      <c r="A6" s="53" t="s">
        <v>0</v>
      </c>
      <c r="B6" s="80" t="s">
        <v>1</v>
      </c>
      <c r="C6" s="59" t="s">
        <v>2</v>
      </c>
      <c r="D6" s="55" t="s">
        <v>3</v>
      </c>
      <c r="E6" s="56" t="s">
        <v>4</v>
      </c>
      <c r="F6" s="67" t="s">
        <v>5</v>
      </c>
      <c r="G6" s="57" t="s">
        <v>6</v>
      </c>
      <c r="H6" s="58" t="s">
        <v>7</v>
      </c>
      <c r="I6" s="57" t="s">
        <v>8</v>
      </c>
      <c r="J6" s="59" t="s">
        <v>22</v>
      </c>
      <c r="K6" s="59" t="s">
        <v>9</v>
      </c>
    </row>
    <row r="7" spans="1:1018" ht="100.8" x14ac:dyDescent="0.3">
      <c r="A7" s="26">
        <v>1</v>
      </c>
      <c r="B7" s="76" t="s">
        <v>41</v>
      </c>
      <c r="C7" s="118" t="s">
        <v>28</v>
      </c>
      <c r="D7" s="147" t="s">
        <v>29</v>
      </c>
      <c r="E7" s="31">
        <v>50</v>
      </c>
      <c r="F7" s="19"/>
      <c r="G7" s="29">
        <f>F7*E7</f>
        <v>0</v>
      </c>
      <c r="H7" s="30"/>
      <c r="I7" s="29">
        <f t="shared" ref="I7" si="0">G7*H7+G7</f>
        <v>0</v>
      </c>
      <c r="J7" s="115"/>
      <c r="K7" s="77"/>
    </row>
    <row r="8" spans="1:1018" s="78" customFormat="1" x14ac:dyDescent="0.3">
      <c r="A8" s="60" t="s">
        <v>10</v>
      </c>
      <c r="B8" s="32" t="s">
        <v>11</v>
      </c>
      <c r="C8" s="32"/>
      <c r="D8" s="31" t="s">
        <v>10</v>
      </c>
      <c r="E8" s="31" t="s">
        <v>10</v>
      </c>
      <c r="F8" s="34" t="s">
        <v>10</v>
      </c>
      <c r="G8" s="35">
        <f>SUM(G7:G7)</f>
        <v>0</v>
      </c>
      <c r="H8" s="35" t="s">
        <v>10</v>
      </c>
      <c r="I8" s="35">
        <f>SUM(I7:I7)</f>
        <v>0</v>
      </c>
      <c r="J8" s="79" t="s">
        <v>10</v>
      </c>
      <c r="K8" s="60" t="s">
        <v>10</v>
      </c>
    </row>
    <row r="10" spans="1:1018" ht="28.2" customHeight="1" x14ac:dyDescent="0.3">
      <c r="B10" s="117" t="s">
        <v>33</v>
      </c>
    </row>
    <row r="11" spans="1:1018" ht="28.2" customHeight="1" x14ac:dyDescent="0.3">
      <c r="B11" s="117"/>
    </row>
    <row r="12" spans="1:1018" s="23" customFormat="1" x14ac:dyDescent="0.3">
      <c r="A12" s="6"/>
      <c r="B12" s="20" t="s">
        <v>12</v>
      </c>
      <c r="C12" s="20"/>
      <c r="D12" s="9"/>
      <c r="E12" s="62"/>
      <c r="F12" s="9" t="s">
        <v>20</v>
      </c>
      <c r="G12" s="22"/>
      <c r="H12" s="9"/>
      <c r="I12" s="21"/>
      <c r="J12" s="22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</row>
    <row r="13" spans="1:1018" s="23" customFormat="1" x14ac:dyDescent="0.3">
      <c r="A13" s="6"/>
      <c r="B13" s="20" t="s">
        <v>13</v>
      </c>
      <c r="C13" s="20"/>
      <c r="D13" s="9"/>
      <c r="E13" s="64"/>
      <c r="F13" s="65" t="s">
        <v>14</v>
      </c>
      <c r="G13" s="66"/>
      <c r="H13" s="63"/>
      <c r="I13" s="63"/>
      <c r="J13" s="63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  <c r="AMC13" s="6"/>
      <c r="AMD13" s="6"/>
    </row>
    <row r="14" spans="1:1018" s="23" customFormat="1" x14ac:dyDescent="0.3">
      <c r="A14" s="6"/>
      <c r="B14" s="20" t="s">
        <v>15</v>
      </c>
      <c r="C14" s="20"/>
      <c r="D14" s="9"/>
      <c r="E14" s="64"/>
      <c r="F14" s="65" t="s">
        <v>16</v>
      </c>
      <c r="G14" s="66"/>
      <c r="H14" s="63"/>
      <c r="I14" s="63"/>
      <c r="J14" s="63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  <c r="AHD14" s="6"/>
      <c r="AHE14" s="6"/>
      <c r="AHF14" s="6"/>
      <c r="AHG14" s="6"/>
      <c r="AHH14" s="6"/>
      <c r="AHI14" s="6"/>
      <c r="AHJ14" s="6"/>
      <c r="AHK14" s="6"/>
      <c r="AHL14" s="6"/>
      <c r="AHM14" s="6"/>
      <c r="AHN14" s="6"/>
      <c r="AHO14" s="6"/>
      <c r="AHP14" s="6"/>
      <c r="AHQ14" s="6"/>
      <c r="AHR14" s="6"/>
      <c r="AHS14" s="6"/>
      <c r="AHT14" s="6"/>
      <c r="AHU14" s="6"/>
      <c r="AHV14" s="6"/>
      <c r="AHW14" s="6"/>
      <c r="AHX14" s="6"/>
      <c r="AHY14" s="6"/>
      <c r="AHZ14" s="6"/>
      <c r="AIA14" s="6"/>
      <c r="AIB14" s="6"/>
      <c r="AIC14" s="6"/>
      <c r="AID14" s="6"/>
      <c r="AIE14" s="6"/>
      <c r="AIF14" s="6"/>
      <c r="AIG14" s="6"/>
      <c r="AIH14" s="6"/>
      <c r="AII14" s="6"/>
      <c r="AIJ14" s="6"/>
      <c r="AIK14" s="6"/>
      <c r="AIL14" s="6"/>
      <c r="AIM14" s="6"/>
      <c r="AIN14" s="6"/>
      <c r="AIO14" s="6"/>
      <c r="AIP14" s="6"/>
      <c r="AIQ14" s="6"/>
      <c r="AIR14" s="6"/>
      <c r="AIS14" s="6"/>
      <c r="AIT14" s="6"/>
      <c r="AIU14" s="6"/>
      <c r="AIV14" s="6"/>
      <c r="AIW14" s="6"/>
      <c r="AIX14" s="6"/>
      <c r="AIY14" s="6"/>
      <c r="AIZ14" s="6"/>
      <c r="AJA14" s="6"/>
      <c r="AJB14" s="6"/>
      <c r="AJC14" s="6"/>
      <c r="AJD14" s="6"/>
      <c r="AJE14" s="6"/>
      <c r="AJF14" s="6"/>
      <c r="AJG14" s="6"/>
      <c r="AJH14" s="6"/>
      <c r="AJI14" s="6"/>
      <c r="AJJ14" s="6"/>
      <c r="AJK14" s="6"/>
      <c r="AJL14" s="6"/>
      <c r="AJM14" s="6"/>
      <c r="AJN14" s="6"/>
      <c r="AJO14" s="6"/>
      <c r="AJP14" s="6"/>
      <c r="AJQ14" s="6"/>
      <c r="AJR14" s="6"/>
      <c r="AJS14" s="6"/>
      <c r="AJT14" s="6"/>
      <c r="AJU14" s="6"/>
      <c r="AJV14" s="6"/>
      <c r="AJW14" s="6"/>
      <c r="AJX14" s="6"/>
      <c r="AJY14" s="6"/>
      <c r="AJZ14" s="6"/>
      <c r="AKA14" s="6"/>
      <c r="AKB14" s="6"/>
      <c r="AKC14" s="6"/>
      <c r="AKD14" s="6"/>
      <c r="AKE14" s="6"/>
      <c r="AKF14" s="6"/>
      <c r="AKG14" s="6"/>
      <c r="AKH14" s="6"/>
      <c r="AKI14" s="6"/>
      <c r="AKJ14" s="6"/>
      <c r="AKK14" s="6"/>
      <c r="AKL14" s="6"/>
      <c r="AKM14" s="6"/>
      <c r="AKN14" s="6"/>
      <c r="AKO14" s="6"/>
      <c r="AKP14" s="6"/>
      <c r="AKQ14" s="6"/>
      <c r="AKR14" s="6"/>
      <c r="AKS14" s="6"/>
      <c r="AKT14" s="6"/>
      <c r="AKU14" s="6"/>
      <c r="AKV14" s="6"/>
      <c r="AKW14" s="6"/>
      <c r="AKX14" s="6"/>
      <c r="AKY14" s="6"/>
      <c r="AKZ14" s="6"/>
      <c r="ALA14" s="6"/>
      <c r="ALB14" s="6"/>
      <c r="ALC14" s="6"/>
      <c r="ALD14" s="6"/>
      <c r="ALE14" s="6"/>
      <c r="ALF14" s="6"/>
      <c r="ALG14" s="6"/>
      <c r="ALH14" s="6"/>
      <c r="ALI14" s="6"/>
      <c r="ALJ14" s="6"/>
      <c r="ALK14" s="6"/>
      <c r="ALL14" s="6"/>
      <c r="ALM14" s="6"/>
      <c r="ALN14" s="6"/>
      <c r="ALO14" s="6"/>
      <c r="ALP14" s="6"/>
      <c r="ALQ14" s="6"/>
      <c r="ALR14" s="6"/>
      <c r="ALS14" s="6"/>
      <c r="ALT14" s="6"/>
      <c r="ALU14" s="6"/>
      <c r="ALV14" s="6"/>
      <c r="ALW14" s="6"/>
      <c r="ALX14" s="6"/>
      <c r="ALY14" s="6"/>
      <c r="ALZ14" s="6"/>
      <c r="AMA14" s="6"/>
      <c r="AMB14" s="6"/>
      <c r="AMC14" s="6"/>
      <c r="AMD14" s="6"/>
    </row>
    <row r="15" spans="1:1018" s="23" customFormat="1" x14ac:dyDescent="0.3">
      <c r="A15" s="6"/>
      <c r="B15" s="9"/>
      <c r="C15" s="9"/>
      <c r="D15" s="9"/>
      <c r="E15" s="64"/>
      <c r="F15" s="65" t="s">
        <v>17</v>
      </c>
      <c r="G15" s="66"/>
      <c r="H15" s="63"/>
      <c r="I15" s="63"/>
      <c r="J15" s="63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  <c r="AHD15" s="6"/>
      <c r="AHE15" s="6"/>
      <c r="AHF15" s="6"/>
      <c r="AHG15" s="6"/>
      <c r="AHH15" s="6"/>
      <c r="AHI15" s="6"/>
      <c r="AHJ15" s="6"/>
      <c r="AHK15" s="6"/>
      <c r="AHL15" s="6"/>
      <c r="AHM15" s="6"/>
      <c r="AHN15" s="6"/>
      <c r="AHO15" s="6"/>
      <c r="AHP15" s="6"/>
      <c r="AHQ15" s="6"/>
      <c r="AHR15" s="6"/>
      <c r="AHS15" s="6"/>
      <c r="AHT15" s="6"/>
      <c r="AHU15" s="6"/>
      <c r="AHV15" s="6"/>
      <c r="AHW15" s="6"/>
      <c r="AHX15" s="6"/>
      <c r="AHY15" s="6"/>
      <c r="AHZ15" s="6"/>
      <c r="AIA15" s="6"/>
      <c r="AIB15" s="6"/>
      <c r="AIC15" s="6"/>
      <c r="AID15" s="6"/>
      <c r="AIE15" s="6"/>
      <c r="AIF15" s="6"/>
      <c r="AIG15" s="6"/>
      <c r="AIH15" s="6"/>
      <c r="AII15" s="6"/>
      <c r="AIJ15" s="6"/>
      <c r="AIK15" s="6"/>
      <c r="AIL15" s="6"/>
      <c r="AIM15" s="6"/>
      <c r="AIN15" s="6"/>
      <c r="AIO15" s="6"/>
      <c r="AIP15" s="6"/>
      <c r="AIQ15" s="6"/>
      <c r="AIR15" s="6"/>
      <c r="AIS15" s="6"/>
      <c r="AIT15" s="6"/>
      <c r="AIU15" s="6"/>
      <c r="AIV15" s="6"/>
      <c r="AIW15" s="6"/>
      <c r="AIX15" s="6"/>
      <c r="AIY15" s="6"/>
      <c r="AIZ15" s="6"/>
      <c r="AJA15" s="6"/>
      <c r="AJB15" s="6"/>
      <c r="AJC15" s="6"/>
      <c r="AJD15" s="6"/>
      <c r="AJE15" s="6"/>
      <c r="AJF15" s="6"/>
      <c r="AJG15" s="6"/>
      <c r="AJH15" s="6"/>
      <c r="AJI15" s="6"/>
      <c r="AJJ15" s="6"/>
      <c r="AJK15" s="6"/>
      <c r="AJL15" s="6"/>
      <c r="AJM15" s="6"/>
      <c r="AJN15" s="6"/>
      <c r="AJO15" s="6"/>
      <c r="AJP15" s="6"/>
      <c r="AJQ15" s="6"/>
      <c r="AJR15" s="6"/>
      <c r="AJS15" s="6"/>
      <c r="AJT15" s="6"/>
      <c r="AJU15" s="6"/>
      <c r="AJV15" s="6"/>
      <c r="AJW15" s="6"/>
      <c r="AJX15" s="6"/>
      <c r="AJY15" s="6"/>
      <c r="AJZ15" s="6"/>
      <c r="AKA15" s="6"/>
      <c r="AKB15" s="6"/>
      <c r="AKC15" s="6"/>
      <c r="AKD15" s="6"/>
      <c r="AKE15" s="6"/>
      <c r="AKF15" s="6"/>
      <c r="AKG15" s="6"/>
      <c r="AKH15" s="6"/>
      <c r="AKI15" s="6"/>
      <c r="AKJ15" s="6"/>
      <c r="AKK15" s="6"/>
      <c r="AKL15" s="6"/>
      <c r="AKM15" s="6"/>
      <c r="AKN15" s="6"/>
      <c r="AKO15" s="6"/>
      <c r="AKP15" s="6"/>
      <c r="AKQ15" s="6"/>
      <c r="AKR15" s="6"/>
      <c r="AKS15" s="6"/>
      <c r="AKT15" s="6"/>
      <c r="AKU15" s="6"/>
      <c r="AKV15" s="6"/>
      <c r="AKW15" s="6"/>
      <c r="AKX15" s="6"/>
      <c r="AKY15" s="6"/>
      <c r="AKZ15" s="6"/>
      <c r="ALA15" s="6"/>
      <c r="ALB15" s="6"/>
      <c r="ALC15" s="6"/>
      <c r="ALD15" s="6"/>
      <c r="ALE15" s="6"/>
      <c r="ALF15" s="6"/>
      <c r="ALG15" s="6"/>
      <c r="ALH15" s="6"/>
      <c r="ALI15" s="6"/>
      <c r="ALJ15" s="6"/>
      <c r="ALK15" s="6"/>
      <c r="ALL15" s="6"/>
      <c r="ALM15" s="6"/>
      <c r="ALN15" s="6"/>
      <c r="ALO15" s="6"/>
      <c r="ALP15" s="6"/>
      <c r="ALQ15" s="6"/>
      <c r="ALR15" s="6"/>
      <c r="ALS15" s="6"/>
      <c r="ALT15" s="6"/>
      <c r="ALU15" s="6"/>
      <c r="ALV15" s="6"/>
      <c r="ALW15" s="6"/>
      <c r="ALX15" s="6"/>
      <c r="ALY15" s="6"/>
      <c r="ALZ15" s="6"/>
      <c r="AMA15" s="6"/>
      <c r="AMB15" s="6"/>
      <c r="AMC15" s="6"/>
      <c r="AMD15" s="6"/>
    </row>
    <row r="16" spans="1:1018" s="12" customFormat="1" x14ac:dyDescent="0.3">
      <c r="A16" s="6"/>
      <c r="B16" s="9"/>
      <c r="C16" s="9"/>
      <c r="D16" s="9"/>
      <c r="E16" s="64"/>
      <c r="F16" s="65" t="s">
        <v>18</v>
      </c>
      <c r="G16" s="66"/>
      <c r="H16" s="63"/>
      <c r="I16" s="63"/>
      <c r="J16" s="63"/>
      <c r="K16" s="6"/>
      <c r="L16" s="6"/>
      <c r="M16" s="6"/>
    </row>
  </sheetData>
  <autoFilter ref="A6:K8" xr:uid="{00000000-0009-0000-0000-000010000000}">
    <sortState xmlns:xlrd2="http://schemas.microsoft.com/office/spreadsheetml/2017/richdata2" ref="A7:K7">
      <sortCondition ref="B6:B8"/>
    </sortState>
  </autoFilter>
  <conditionalFormatting sqref="F12:F16">
    <cfRule type="cellIs" dxfId="9" priority="1" operator="lessThan">
      <formula>0</formula>
    </cfRule>
    <cfRule type="cellIs" dxfId="8" priority="2" operator="lessThan">
      <formula>0</formula>
    </cfRule>
  </conditionalFormatting>
  <pageMargins left="0.7" right="0.7" top="0.75" bottom="0.75" header="0.51180555555555496" footer="0.51180555555555496"/>
  <pageSetup paperSize="9" scale="4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CA46-E49A-4238-8D1C-2957BAD70595}">
  <sheetPr>
    <pageSetUpPr fitToPage="1"/>
  </sheetPr>
  <dimension ref="A1:AMC20"/>
  <sheetViews>
    <sheetView zoomScale="95" zoomScaleNormal="95" workbookViewId="0">
      <selection activeCell="H7" sqref="H7:H13"/>
    </sheetView>
  </sheetViews>
  <sheetFormatPr defaultColWidth="8.5546875" defaultRowHeight="14.4" x14ac:dyDescent="0.3"/>
  <cols>
    <col min="1" max="1" width="8.88671875" style="44" customWidth="1"/>
    <col min="2" max="2" width="69.109375" style="43" customWidth="1"/>
    <col min="3" max="3" width="16" style="44" customWidth="1"/>
    <col min="4" max="4" width="10.44140625" style="44" customWidth="1"/>
    <col min="5" max="5" width="12.5546875" style="38" customWidth="1"/>
    <col min="6" max="6" width="9.88671875" style="5" customWidth="1"/>
    <col min="7" max="7" width="11.5546875" style="24" customWidth="1"/>
    <col min="8" max="8" width="11.5546875" style="9" customWidth="1"/>
    <col min="9" max="9" width="17.5546875" style="24" customWidth="1"/>
    <col min="10" max="10" width="25.33203125" style="47" customWidth="1"/>
    <col min="11" max="11" width="19.109375" style="9" customWidth="1"/>
    <col min="12" max="16384" width="8.5546875" style="9"/>
  </cols>
  <sheetData>
    <row r="1" spans="1:1017" x14ac:dyDescent="0.3">
      <c r="A1" s="1" t="s">
        <v>84</v>
      </c>
      <c r="D1" s="45"/>
      <c r="E1" s="46"/>
    </row>
    <row r="2" spans="1:1017" s="127" customFormat="1" x14ac:dyDescent="0.3">
      <c r="A2" s="119" t="s">
        <v>23</v>
      </c>
      <c r="B2" s="126" t="str">
        <f ca="1">MID(CELL("nazwa_pliku",D1),FIND("]",CELL("nazwa_pliku",D1),1)+1,100)</f>
        <v>6</v>
      </c>
      <c r="C2" s="128"/>
      <c r="D2" s="143"/>
      <c r="E2" s="48"/>
      <c r="F2" s="129"/>
      <c r="G2" s="140"/>
      <c r="I2" s="140"/>
      <c r="J2" s="144"/>
    </row>
    <row r="3" spans="1:1017" x14ac:dyDescent="0.3">
      <c r="A3" s="2"/>
      <c r="B3" s="49"/>
      <c r="C3" s="50"/>
      <c r="D3" s="45"/>
      <c r="E3" s="48"/>
    </row>
    <row r="4" spans="1:1017" x14ac:dyDescent="0.3">
      <c r="A4" s="2" t="s">
        <v>30</v>
      </c>
      <c r="B4" s="49"/>
      <c r="C4" s="50"/>
      <c r="D4" s="45"/>
      <c r="E4" s="48"/>
    </row>
    <row r="5" spans="1:1017" x14ac:dyDescent="0.3">
      <c r="B5" s="51"/>
      <c r="C5" s="52"/>
    </row>
    <row r="6" spans="1:1017" ht="57.6" x14ac:dyDescent="0.3">
      <c r="A6" s="53" t="s">
        <v>0</v>
      </c>
      <c r="B6" s="54" t="s">
        <v>1</v>
      </c>
      <c r="C6" s="55" t="s">
        <v>2</v>
      </c>
      <c r="D6" s="55" t="s">
        <v>3</v>
      </c>
      <c r="E6" s="56" t="s">
        <v>4</v>
      </c>
      <c r="F6" s="67" t="s">
        <v>5</v>
      </c>
      <c r="G6" s="57" t="s">
        <v>6</v>
      </c>
      <c r="H6" s="58" t="s">
        <v>7</v>
      </c>
      <c r="I6" s="57" t="s">
        <v>8</v>
      </c>
      <c r="J6" s="59" t="s">
        <v>22</v>
      </c>
      <c r="K6" s="59" t="s">
        <v>9</v>
      </c>
    </row>
    <row r="7" spans="1:1017" x14ac:dyDescent="0.3">
      <c r="A7" s="26">
        <v>1</v>
      </c>
      <c r="B7" s="116" t="s">
        <v>83</v>
      </c>
      <c r="C7" s="27"/>
      <c r="D7" s="27" t="s">
        <v>19</v>
      </c>
      <c r="E7" s="28">
        <v>10</v>
      </c>
      <c r="F7" s="19"/>
      <c r="G7" s="29">
        <f t="shared" ref="G7:G13" si="0">F7*E7</f>
        <v>0</v>
      </c>
      <c r="H7" s="30"/>
      <c r="I7" s="29">
        <f t="shared" ref="I7" si="1">G7*H7+G7</f>
        <v>0</v>
      </c>
      <c r="J7" s="39"/>
      <c r="K7" s="32"/>
    </row>
    <row r="8" spans="1:1017" ht="129.6" x14ac:dyDescent="0.3">
      <c r="A8" s="26">
        <v>2</v>
      </c>
      <c r="B8" s="116" t="s">
        <v>36</v>
      </c>
      <c r="C8" s="27"/>
      <c r="D8" s="27" t="s">
        <v>19</v>
      </c>
      <c r="E8" s="32">
        <v>15</v>
      </c>
      <c r="F8" s="19"/>
      <c r="G8" s="29">
        <f t="shared" si="0"/>
        <v>0</v>
      </c>
      <c r="H8" s="30"/>
      <c r="I8" s="29">
        <f t="shared" ref="I8:I13" si="2">G8*H8+G8</f>
        <v>0</v>
      </c>
      <c r="J8" s="39"/>
      <c r="K8" s="32"/>
    </row>
    <row r="9" spans="1:1017" ht="28.8" x14ac:dyDescent="0.3">
      <c r="A9" s="26">
        <v>3</v>
      </c>
      <c r="B9" s="116" t="s">
        <v>46</v>
      </c>
      <c r="C9" s="27"/>
      <c r="D9" s="27" t="s">
        <v>27</v>
      </c>
      <c r="E9" s="28">
        <v>2</v>
      </c>
      <c r="F9" s="19"/>
      <c r="G9" s="29">
        <f t="shared" si="0"/>
        <v>0</v>
      </c>
      <c r="H9" s="30"/>
      <c r="I9" s="29">
        <f t="shared" si="2"/>
        <v>0</v>
      </c>
      <c r="J9" s="39"/>
      <c r="K9" s="32"/>
    </row>
    <row r="10" spans="1:1017" ht="28.8" x14ac:dyDescent="0.3">
      <c r="A10" s="26">
        <v>4</v>
      </c>
      <c r="B10" s="116" t="s">
        <v>31</v>
      </c>
      <c r="C10" s="27"/>
      <c r="D10" s="27" t="s">
        <v>19</v>
      </c>
      <c r="E10" s="28">
        <v>2</v>
      </c>
      <c r="F10" s="19"/>
      <c r="G10" s="29">
        <f t="shared" si="0"/>
        <v>0</v>
      </c>
      <c r="H10" s="30"/>
      <c r="I10" s="29">
        <f t="shared" si="2"/>
        <v>0</v>
      </c>
      <c r="J10" s="39"/>
      <c r="K10" s="32"/>
    </row>
    <row r="11" spans="1:1017" x14ac:dyDescent="0.3">
      <c r="A11" s="26">
        <v>5</v>
      </c>
      <c r="B11" s="116" t="s">
        <v>32</v>
      </c>
      <c r="C11" s="27"/>
      <c r="D11" s="27" t="s">
        <v>19</v>
      </c>
      <c r="E11" s="28">
        <v>5</v>
      </c>
      <c r="F11" s="19"/>
      <c r="G11" s="29">
        <f t="shared" si="0"/>
        <v>0</v>
      </c>
      <c r="H11" s="30"/>
      <c r="I11" s="29">
        <f t="shared" si="2"/>
        <v>0</v>
      </c>
      <c r="J11" s="39"/>
      <c r="K11" s="32"/>
    </row>
    <row r="12" spans="1:1017" ht="100.8" x14ac:dyDescent="0.3">
      <c r="A12" s="26">
        <v>6</v>
      </c>
      <c r="B12" s="116" t="s">
        <v>34</v>
      </c>
      <c r="C12" s="27"/>
      <c r="D12" s="27" t="s">
        <v>19</v>
      </c>
      <c r="E12" s="32">
        <v>5</v>
      </c>
      <c r="F12" s="19"/>
      <c r="G12" s="29">
        <f t="shared" si="0"/>
        <v>0</v>
      </c>
      <c r="H12" s="30"/>
      <c r="I12" s="29">
        <f t="shared" si="2"/>
        <v>0</v>
      </c>
      <c r="J12" s="32"/>
      <c r="K12" s="32"/>
    </row>
    <row r="13" spans="1:1017" ht="86.4" x14ac:dyDescent="0.3">
      <c r="A13" s="26">
        <v>7</v>
      </c>
      <c r="B13" s="116" t="s">
        <v>35</v>
      </c>
      <c r="C13" s="27"/>
      <c r="D13" s="27" t="s">
        <v>19</v>
      </c>
      <c r="E13" s="32">
        <v>5</v>
      </c>
      <c r="F13" s="19"/>
      <c r="G13" s="29">
        <f t="shared" si="0"/>
        <v>0</v>
      </c>
      <c r="H13" s="30"/>
      <c r="I13" s="29">
        <f t="shared" si="2"/>
        <v>0</v>
      </c>
      <c r="J13" s="32"/>
      <c r="K13" s="32"/>
    </row>
    <row r="14" spans="1:1017" s="78" customFormat="1" x14ac:dyDescent="0.3">
      <c r="A14" s="31" t="s">
        <v>10</v>
      </c>
      <c r="B14" s="32" t="s">
        <v>11</v>
      </c>
      <c r="C14" s="32"/>
      <c r="D14" s="33" t="s">
        <v>10</v>
      </c>
      <c r="E14" s="31" t="s">
        <v>10</v>
      </c>
      <c r="F14" s="34" t="s">
        <v>10</v>
      </c>
      <c r="G14" s="35">
        <f>SUM(G7:G13)</f>
        <v>0</v>
      </c>
      <c r="H14" s="36" t="s">
        <v>10</v>
      </c>
      <c r="I14" s="35">
        <f>SUM(I7:I13)</f>
        <v>0</v>
      </c>
      <c r="J14" s="37" t="s">
        <v>10</v>
      </c>
      <c r="K14" s="31" t="s">
        <v>10</v>
      </c>
    </row>
    <row r="16" spans="1:1017" s="23" customFormat="1" x14ac:dyDescent="0.3">
      <c r="A16" s="6"/>
      <c r="B16" s="20" t="s">
        <v>12</v>
      </c>
      <c r="C16" s="20"/>
      <c r="D16" s="9"/>
      <c r="E16" s="62"/>
      <c r="F16" s="9" t="s">
        <v>20</v>
      </c>
      <c r="G16" s="22"/>
      <c r="H16" s="9"/>
      <c r="I16" s="21"/>
      <c r="J16" s="22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  <c r="AMB16" s="6"/>
      <c r="AMC16" s="6"/>
    </row>
    <row r="17" spans="1:1017" s="23" customFormat="1" x14ac:dyDescent="0.3">
      <c r="A17" s="6"/>
      <c r="B17" s="20" t="s">
        <v>13</v>
      </c>
      <c r="C17" s="20"/>
      <c r="D17" s="9"/>
      <c r="E17" s="64"/>
      <c r="F17" s="65" t="s">
        <v>14</v>
      </c>
      <c r="G17" s="66"/>
      <c r="H17" s="63"/>
      <c r="I17" s="63"/>
      <c r="J17" s="63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  <c r="AHD17" s="6"/>
      <c r="AHE17" s="6"/>
      <c r="AHF17" s="6"/>
      <c r="AHG17" s="6"/>
      <c r="AHH17" s="6"/>
      <c r="AHI17" s="6"/>
      <c r="AHJ17" s="6"/>
      <c r="AHK17" s="6"/>
      <c r="AHL17" s="6"/>
      <c r="AHM17" s="6"/>
      <c r="AHN17" s="6"/>
      <c r="AHO17" s="6"/>
      <c r="AHP17" s="6"/>
      <c r="AHQ17" s="6"/>
      <c r="AHR17" s="6"/>
      <c r="AHS17" s="6"/>
      <c r="AHT17" s="6"/>
      <c r="AHU17" s="6"/>
      <c r="AHV17" s="6"/>
      <c r="AHW17" s="6"/>
      <c r="AHX17" s="6"/>
      <c r="AHY17" s="6"/>
      <c r="AHZ17" s="6"/>
      <c r="AIA17" s="6"/>
      <c r="AIB17" s="6"/>
      <c r="AIC17" s="6"/>
      <c r="AID17" s="6"/>
      <c r="AIE17" s="6"/>
      <c r="AIF17" s="6"/>
      <c r="AIG17" s="6"/>
      <c r="AIH17" s="6"/>
      <c r="AII17" s="6"/>
      <c r="AIJ17" s="6"/>
      <c r="AIK17" s="6"/>
      <c r="AIL17" s="6"/>
      <c r="AIM17" s="6"/>
      <c r="AIN17" s="6"/>
      <c r="AIO17" s="6"/>
      <c r="AIP17" s="6"/>
      <c r="AIQ17" s="6"/>
      <c r="AIR17" s="6"/>
      <c r="AIS17" s="6"/>
      <c r="AIT17" s="6"/>
      <c r="AIU17" s="6"/>
      <c r="AIV17" s="6"/>
      <c r="AIW17" s="6"/>
      <c r="AIX17" s="6"/>
      <c r="AIY17" s="6"/>
      <c r="AIZ17" s="6"/>
      <c r="AJA17" s="6"/>
      <c r="AJB17" s="6"/>
      <c r="AJC17" s="6"/>
      <c r="AJD17" s="6"/>
      <c r="AJE17" s="6"/>
      <c r="AJF17" s="6"/>
      <c r="AJG17" s="6"/>
      <c r="AJH17" s="6"/>
      <c r="AJI17" s="6"/>
      <c r="AJJ17" s="6"/>
      <c r="AJK17" s="6"/>
      <c r="AJL17" s="6"/>
      <c r="AJM17" s="6"/>
      <c r="AJN17" s="6"/>
      <c r="AJO17" s="6"/>
      <c r="AJP17" s="6"/>
      <c r="AJQ17" s="6"/>
      <c r="AJR17" s="6"/>
      <c r="AJS17" s="6"/>
      <c r="AJT17" s="6"/>
      <c r="AJU17" s="6"/>
      <c r="AJV17" s="6"/>
      <c r="AJW17" s="6"/>
      <c r="AJX17" s="6"/>
      <c r="AJY17" s="6"/>
      <c r="AJZ17" s="6"/>
      <c r="AKA17" s="6"/>
      <c r="AKB17" s="6"/>
      <c r="AKC17" s="6"/>
      <c r="AKD17" s="6"/>
      <c r="AKE17" s="6"/>
      <c r="AKF17" s="6"/>
      <c r="AKG17" s="6"/>
      <c r="AKH17" s="6"/>
      <c r="AKI17" s="6"/>
      <c r="AKJ17" s="6"/>
      <c r="AKK17" s="6"/>
      <c r="AKL17" s="6"/>
      <c r="AKM17" s="6"/>
      <c r="AKN17" s="6"/>
      <c r="AKO17" s="6"/>
      <c r="AKP17" s="6"/>
      <c r="AKQ17" s="6"/>
      <c r="AKR17" s="6"/>
      <c r="AKS17" s="6"/>
      <c r="AKT17" s="6"/>
      <c r="AKU17" s="6"/>
      <c r="AKV17" s="6"/>
      <c r="AKW17" s="6"/>
      <c r="AKX17" s="6"/>
      <c r="AKY17" s="6"/>
      <c r="AKZ17" s="6"/>
      <c r="ALA17" s="6"/>
      <c r="ALB17" s="6"/>
      <c r="ALC17" s="6"/>
      <c r="ALD17" s="6"/>
      <c r="ALE17" s="6"/>
      <c r="ALF17" s="6"/>
      <c r="ALG17" s="6"/>
      <c r="ALH17" s="6"/>
      <c r="ALI17" s="6"/>
      <c r="ALJ17" s="6"/>
      <c r="ALK17" s="6"/>
      <c r="ALL17" s="6"/>
      <c r="ALM17" s="6"/>
      <c r="ALN17" s="6"/>
      <c r="ALO17" s="6"/>
      <c r="ALP17" s="6"/>
      <c r="ALQ17" s="6"/>
      <c r="ALR17" s="6"/>
      <c r="ALS17" s="6"/>
      <c r="ALT17" s="6"/>
      <c r="ALU17" s="6"/>
      <c r="ALV17" s="6"/>
      <c r="ALW17" s="6"/>
      <c r="ALX17" s="6"/>
      <c r="ALY17" s="6"/>
      <c r="ALZ17" s="6"/>
      <c r="AMA17" s="6"/>
      <c r="AMB17" s="6"/>
      <c r="AMC17" s="6"/>
    </row>
    <row r="18" spans="1:1017" s="23" customFormat="1" x14ac:dyDescent="0.3">
      <c r="A18" s="6"/>
      <c r="B18" s="20" t="s">
        <v>15</v>
      </c>
      <c r="C18" s="20"/>
      <c r="D18" s="9"/>
      <c r="E18" s="64"/>
      <c r="F18" s="65" t="s">
        <v>16</v>
      </c>
      <c r="G18" s="66"/>
      <c r="H18" s="63"/>
      <c r="I18" s="63"/>
      <c r="J18" s="63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  <c r="AHD18" s="6"/>
      <c r="AHE18" s="6"/>
      <c r="AHF18" s="6"/>
      <c r="AHG18" s="6"/>
      <c r="AHH18" s="6"/>
      <c r="AHI18" s="6"/>
      <c r="AHJ18" s="6"/>
      <c r="AHK18" s="6"/>
      <c r="AHL18" s="6"/>
      <c r="AHM18" s="6"/>
      <c r="AHN18" s="6"/>
      <c r="AHO18" s="6"/>
      <c r="AHP18" s="6"/>
      <c r="AHQ18" s="6"/>
      <c r="AHR18" s="6"/>
      <c r="AHS18" s="6"/>
      <c r="AHT18" s="6"/>
      <c r="AHU18" s="6"/>
      <c r="AHV18" s="6"/>
      <c r="AHW18" s="6"/>
      <c r="AHX18" s="6"/>
      <c r="AHY18" s="6"/>
      <c r="AHZ18" s="6"/>
      <c r="AIA18" s="6"/>
      <c r="AIB18" s="6"/>
      <c r="AIC18" s="6"/>
      <c r="AID18" s="6"/>
      <c r="AIE18" s="6"/>
      <c r="AIF18" s="6"/>
      <c r="AIG18" s="6"/>
      <c r="AIH18" s="6"/>
      <c r="AII18" s="6"/>
      <c r="AIJ18" s="6"/>
      <c r="AIK18" s="6"/>
      <c r="AIL18" s="6"/>
      <c r="AIM18" s="6"/>
      <c r="AIN18" s="6"/>
      <c r="AIO18" s="6"/>
      <c r="AIP18" s="6"/>
      <c r="AIQ18" s="6"/>
      <c r="AIR18" s="6"/>
      <c r="AIS18" s="6"/>
      <c r="AIT18" s="6"/>
      <c r="AIU18" s="6"/>
      <c r="AIV18" s="6"/>
      <c r="AIW18" s="6"/>
      <c r="AIX18" s="6"/>
      <c r="AIY18" s="6"/>
      <c r="AIZ18" s="6"/>
      <c r="AJA18" s="6"/>
      <c r="AJB18" s="6"/>
      <c r="AJC18" s="6"/>
      <c r="AJD18" s="6"/>
      <c r="AJE18" s="6"/>
      <c r="AJF18" s="6"/>
      <c r="AJG18" s="6"/>
      <c r="AJH18" s="6"/>
      <c r="AJI18" s="6"/>
      <c r="AJJ18" s="6"/>
      <c r="AJK18" s="6"/>
      <c r="AJL18" s="6"/>
      <c r="AJM18" s="6"/>
      <c r="AJN18" s="6"/>
      <c r="AJO18" s="6"/>
      <c r="AJP18" s="6"/>
      <c r="AJQ18" s="6"/>
      <c r="AJR18" s="6"/>
      <c r="AJS18" s="6"/>
      <c r="AJT18" s="6"/>
      <c r="AJU18" s="6"/>
      <c r="AJV18" s="6"/>
      <c r="AJW18" s="6"/>
      <c r="AJX18" s="6"/>
      <c r="AJY18" s="6"/>
      <c r="AJZ18" s="6"/>
      <c r="AKA18" s="6"/>
      <c r="AKB18" s="6"/>
      <c r="AKC18" s="6"/>
      <c r="AKD18" s="6"/>
      <c r="AKE18" s="6"/>
      <c r="AKF18" s="6"/>
      <c r="AKG18" s="6"/>
      <c r="AKH18" s="6"/>
      <c r="AKI18" s="6"/>
      <c r="AKJ18" s="6"/>
      <c r="AKK18" s="6"/>
      <c r="AKL18" s="6"/>
      <c r="AKM18" s="6"/>
      <c r="AKN18" s="6"/>
      <c r="AKO18" s="6"/>
      <c r="AKP18" s="6"/>
      <c r="AKQ18" s="6"/>
      <c r="AKR18" s="6"/>
      <c r="AKS18" s="6"/>
      <c r="AKT18" s="6"/>
      <c r="AKU18" s="6"/>
      <c r="AKV18" s="6"/>
      <c r="AKW18" s="6"/>
      <c r="AKX18" s="6"/>
      <c r="AKY18" s="6"/>
      <c r="AKZ18" s="6"/>
      <c r="ALA18" s="6"/>
      <c r="ALB18" s="6"/>
      <c r="ALC18" s="6"/>
      <c r="ALD18" s="6"/>
      <c r="ALE18" s="6"/>
      <c r="ALF18" s="6"/>
      <c r="ALG18" s="6"/>
      <c r="ALH18" s="6"/>
      <c r="ALI18" s="6"/>
      <c r="ALJ18" s="6"/>
      <c r="ALK18" s="6"/>
      <c r="ALL18" s="6"/>
      <c r="ALM18" s="6"/>
      <c r="ALN18" s="6"/>
      <c r="ALO18" s="6"/>
      <c r="ALP18" s="6"/>
      <c r="ALQ18" s="6"/>
      <c r="ALR18" s="6"/>
      <c r="ALS18" s="6"/>
      <c r="ALT18" s="6"/>
      <c r="ALU18" s="6"/>
      <c r="ALV18" s="6"/>
      <c r="ALW18" s="6"/>
      <c r="ALX18" s="6"/>
      <c r="ALY18" s="6"/>
      <c r="ALZ18" s="6"/>
      <c r="AMA18" s="6"/>
      <c r="AMB18" s="6"/>
      <c r="AMC18" s="6"/>
    </row>
    <row r="19" spans="1:1017" s="23" customFormat="1" x14ac:dyDescent="0.3">
      <c r="A19" s="6"/>
      <c r="B19" s="9"/>
      <c r="C19" s="9"/>
      <c r="D19" s="9"/>
      <c r="E19" s="64"/>
      <c r="F19" s="65" t="s">
        <v>17</v>
      </c>
      <c r="G19" s="66"/>
      <c r="H19" s="63"/>
      <c r="I19" s="63"/>
      <c r="J19" s="63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  <c r="UX19" s="6"/>
      <c r="UY19" s="6"/>
      <c r="UZ19" s="6"/>
      <c r="VA19" s="6"/>
      <c r="VB19" s="6"/>
      <c r="VC19" s="6"/>
      <c r="VD19" s="6"/>
      <c r="VE19" s="6"/>
      <c r="VF19" s="6"/>
      <c r="VG19" s="6"/>
      <c r="VH19" s="6"/>
      <c r="VI19" s="6"/>
      <c r="VJ19" s="6"/>
      <c r="VK19" s="6"/>
      <c r="VL19" s="6"/>
      <c r="VM19" s="6"/>
      <c r="VN19" s="6"/>
      <c r="VO19" s="6"/>
      <c r="VP19" s="6"/>
      <c r="VQ19" s="6"/>
      <c r="VR19" s="6"/>
      <c r="VS19" s="6"/>
      <c r="VT19" s="6"/>
      <c r="VU19" s="6"/>
      <c r="VV19" s="6"/>
      <c r="VW19" s="6"/>
      <c r="VX19" s="6"/>
      <c r="VY19" s="6"/>
      <c r="VZ19" s="6"/>
      <c r="WA19" s="6"/>
      <c r="WB19" s="6"/>
      <c r="WC19" s="6"/>
      <c r="WD19" s="6"/>
      <c r="WE19" s="6"/>
      <c r="WF19" s="6"/>
      <c r="WG19" s="6"/>
      <c r="WH19" s="6"/>
      <c r="WI19" s="6"/>
      <c r="WJ19" s="6"/>
      <c r="WK19" s="6"/>
      <c r="WL19" s="6"/>
      <c r="WM19" s="6"/>
      <c r="WN19" s="6"/>
      <c r="WO19" s="6"/>
      <c r="WP19" s="6"/>
      <c r="WQ19" s="6"/>
      <c r="WR19" s="6"/>
      <c r="WS19" s="6"/>
      <c r="WT19" s="6"/>
      <c r="WU19" s="6"/>
      <c r="WV19" s="6"/>
      <c r="WW19" s="6"/>
      <c r="WX19" s="6"/>
      <c r="WY19" s="6"/>
      <c r="WZ19" s="6"/>
      <c r="XA19" s="6"/>
      <c r="XB19" s="6"/>
      <c r="XC19" s="6"/>
      <c r="XD19" s="6"/>
      <c r="XE19" s="6"/>
      <c r="XF19" s="6"/>
      <c r="XG19" s="6"/>
      <c r="XH19" s="6"/>
      <c r="XI19" s="6"/>
      <c r="XJ19" s="6"/>
      <c r="XK19" s="6"/>
      <c r="XL19" s="6"/>
      <c r="XM19" s="6"/>
      <c r="XN19" s="6"/>
      <c r="XO19" s="6"/>
      <c r="XP19" s="6"/>
      <c r="XQ19" s="6"/>
      <c r="XR19" s="6"/>
      <c r="XS19" s="6"/>
      <c r="XT19" s="6"/>
      <c r="XU19" s="6"/>
      <c r="XV19" s="6"/>
      <c r="XW19" s="6"/>
      <c r="XX19" s="6"/>
      <c r="XY19" s="6"/>
      <c r="XZ19" s="6"/>
      <c r="YA19" s="6"/>
      <c r="YB19" s="6"/>
      <c r="YC19" s="6"/>
      <c r="YD19" s="6"/>
      <c r="YE19" s="6"/>
      <c r="YF19" s="6"/>
      <c r="YG19" s="6"/>
      <c r="YH19" s="6"/>
      <c r="YI19" s="6"/>
      <c r="YJ19" s="6"/>
      <c r="YK19" s="6"/>
      <c r="YL19" s="6"/>
      <c r="YM19" s="6"/>
      <c r="YN19" s="6"/>
      <c r="YO19" s="6"/>
      <c r="YP19" s="6"/>
      <c r="YQ19" s="6"/>
      <c r="YR19" s="6"/>
      <c r="YS19" s="6"/>
      <c r="YT19" s="6"/>
      <c r="YU19" s="6"/>
      <c r="YV19" s="6"/>
      <c r="YW19" s="6"/>
      <c r="YX19" s="6"/>
      <c r="YY19" s="6"/>
      <c r="YZ19" s="6"/>
      <c r="ZA19" s="6"/>
      <c r="ZB19" s="6"/>
      <c r="ZC19" s="6"/>
      <c r="ZD19" s="6"/>
      <c r="ZE19" s="6"/>
      <c r="ZF19" s="6"/>
      <c r="ZG19" s="6"/>
      <c r="ZH19" s="6"/>
      <c r="ZI19" s="6"/>
      <c r="ZJ19" s="6"/>
      <c r="ZK19" s="6"/>
      <c r="ZL19" s="6"/>
      <c r="ZM19" s="6"/>
      <c r="ZN19" s="6"/>
      <c r="ZO19" s="6"/>
      <c r="ZP19" s="6"/>
      <c r="ZQ19" s="6"/>
      <c r="ZR19" s="6"/>
      <c r="ZS19" s="6"/>
      <c r="ZT19" s="6"/>
      <c r="ZU19" s="6"/>
      <c r="ZV19" s="6"/>
      <c r="ZW19" s="6"/>
      <c r="ZX19" s="6"/>
      <c r="ZY19" s="6"/>
      <c r="ZZ19" s="6"/>
      <c r="AAA19" s="6"/>
      <c r="AAB19" s="6"/>
      <c r="AAC19" s="6"/>
      <c r="AAD19" s="6"/>
      <c r="AAE19" s="6"/>
      <c r="AAF19" s="6"/>
      <c r="AAG19" s="6"/>
      <c r="AAH19" s="6"/>
      <c r="AAI19" s="6"/>
      <c r="AAJ19" s="6"/>
      <c r="AAK19" s="6"/>
      <c r="AAL19" s="6"/>
      <c r="AAM19" s="6"/>
      <c r="AAN19" s="6"/>
      <c r="AAO19" s="6"/>
      <c r="AAP19" s="6"/>
      <c r="AAQ19" s="6"/>
      <c r="AAR19" s="6"/>
      <c r="AAS19" s="6"/>
      <c r="AAT19" s="6"/>
      <c r="AAU19" s="6"/>
      <c r="AAV19" s="6"/>
      <c r="AAW19" s="6"/>
      <c r="AAX19" s="6"/>
      <c r="AAY19" s="6"/>
      <c r="AAZ19" s="6"/>
      <c r="ABA19" s="6"/>
      <c r="ABB19" s="6"/>
      <c r="ABC19" s="6"/>
      <c r="ABD19" s="6"/>
      <c r="ABE19" s="6"/>
      <c r="ABF19" s="6"/>
      <c r="ABG19" s="6"/>
      <c r="ABH19" s="6"/>
      <c r="ABI19" s="6"/>
      <c r="ABJ19" s="6"/>
      <c r="ABK19" s="6"/>
      <c r="ABL19" s="6"/>
      <c r="ABM19" s="6"/>
      <c r="ABN19" s="6"/>
      <c r="ABO19" s="6"/>
      <c r="ABP19" s="6"/>
      <c r="ABQ19" s="6"/>
      <c r="ABR19" s="6"/>
      <c r="ABS19" s="6"/>
      <c r="ABT19" s="6"/>
      <c r="ABU19" s="6"/>
      <c r="ABV19" s="6"/>
      <c r="ABW19" s="6"/>
      <c r="ABX19" s="6"/>
      <c r="ABY19" s="6"/>
      <c r="ABZ19" s="6"/>
      <c r="ACA19" s="6"/>
      <c r="ACB19" s="6"/>
      <c r="ACC19" s="6"/>
      <c r="ACD19" s="6"/>
      <c r="ACE19" s="6"/>
      <c r="ACF19" s="6"/>
      <c r="ACG19" s="6"/>
      <c r="ACH19" s="6"/>
      <c r="ACI19" s="6"/>
      <c r="ACJ19" s="6"/>
      <c r="ACK19" s="6"/>
      <c r="ACL19" s="6"/>
      <c r="ACM19" s="6"/>
      <c r="ACN19" s="6"/>
      <c r="ACO19" s="6"/>
      <c r="ACP19" s="6"/>
      <c r="ACQ19" s="6"/>
      <c r="ACR19" s="6"/>
      <c r="ACS19" s="6"/>
      <c r="ACT19" s="6"/>
      <c r="ACU19" s="6"/>
      <c r="ACV19" s="6"/>
      <c r="ACW19" s="6"/>
      <c r="ACX19" s="6"/>
      <c r="ACY19" s="6"/>
      <c r="ACZ19" s="6"/>
      <c r="ADA19" s="6"/>
      <c r="ADB19" s="6"/>
      <c r="ADC19" s="6"/>
      <c r="ADD19" s="6"/>
      <c r="ADE19" s="6"/>
      <c r="ADF19" s="6"/>
      <c r="ADG19" s="6"/>
      <c r="ADH19" s="6"/>
      <c r="ADI19" s="6"/>
      <c r="ADJ19" s="6"/>
      <c r="ADK19" s="6"/>
      <c r="ADL19" s="6"/>
      <c r="ADM19" s="6"/>
      <c r="ADN19" s="6"/>
      <c r="ADO19" s="6"/>
      <c r="ADP19" s="6"/>
      <c r="ADQ19" s="6"/>
      <c r="ADR19" s="6"/>
      <c r="ADS19" s="6"/>
      <c r="ADT19" s="6"/>
      <c r="ADU19" s="6"/>
      <c r="ADV19" s="6"/>
      <c r="ADW19" s="6"/>
      <c r="ADX19" s="6"/>
      <c r="ADY19" s="6"/>
      <c r="ADZ19" s="6"/>
      <c r="AEA19" s="6"/>
      <c r="AEB19" s="6"/>
      <c r="AEC19" s="6"/>
      <c r="AED19" s="6"/>
      <c r="AEE19" s="6"/>
      <c r="AEF19" s="6"/>
      <c r="AEG19" s="6"/>
      <c r="AEH19" s="6"/>
      <c r="AEI19" s="6"/>
      <c r="AEJ19" s="6"/>
      <c r="AEK19" s="6"/>
      <c r="AEL19" s="6"/>
      <c r="AEM19" s="6"/>
      <c r="AEN19" s="6"/>
      <c r="AEO19" s="6"/>
      <c r="AEP19" s="6"/>
      <c r="AEQ19" s="6"/>
      <c r="AER19" s="6"/>
      <c r="AES19" s="6"/>
      <c r="AET19" s="6"/>
      <c r="AEU19" s="6"/>
      <c r="AEV19" s="6"/>
      <c r="AEW19" s="6"/>
      <c r="AEX19" s="6"/>
      <c r="AEY19" s="6"/>
      <c r="AEZ19" s="6"/>
      <c r="AFA19" s="6"/>
      <c r="AFB19" s="6"/>
      <c r="AFC19" s="6"/>
      <c r="AFD19" s="6"/>
      <c r="AFE19" s="6"/>
      <c r="AFF19" s="6"/>
      <c r="AFG19" s="6"/>
      <c r="AFH19" s="6"/>
      <c r="AFI19" s="6"/>
      <c r="AFJ19" s="6"/>
      <c r="AFK19" s="6"/>
      <c r="AFL19" s="6"/>
      <c r="AFM19" s="6"/>
      <c r="AFN19" s="6"/>
      <c r="AFO19" s="6"/>
      <c r="AFP19" s="6"/>
      <c r="AFQ19" s="6"/>
      <c r="AFR19" s="6"/>
      <c r="AFS19" s="6"/>
      <c r="AFT19" s="6"/>
      <c r="AFU19" s="6"/>
      <c r="AFV19" s="6"/>
      <c r="AFW19" s="6"/>
      <c r="AFX19" s="6"/>
      <c r="AFY19" s="6"/>
      <c r="AFZ19" s="6"/>
      <c r="AGA19" s="6"/>
      <c r="AGB19" s="6"/>
      <c r="AGC19" s="6"/>
      <c r="AGD19" s="6"/>
      <c r="AGE19" s="6"/>
      <c r="AGF19" s="6"/>
      <c r="AGG19" s="6"/>
      <c r="AGH19" s="6"/>
      <c r="AGI19" s="6"/>
      <c r="AGJ19" s="6"/>
      <c r="AGK19" s="6"/>
      <c r="AGL19" s="6"/>
      <c r="AGM19" s="6"/>
      <c r="AGN19" s="6"/>
      <c r="AGO19" s="6"/>
      <c r="AGP19" s="6"/>
      <c r="AGQ19" s="6"/>
      <c r="AGR19" s="6"/>
      <c r="AGS19" s="6"/>
      <c r="AGT19" s="6"/>
      <c r="AGU19" s="6"/>
      <c r="AGV19" s="6"/>
      <c r="AGW19" s="6"/>
      <c r="AGX19" s="6"/>
      <c r="AGY19" s="6"/>
      <c r="AGZ19" s="6"/>
      <c r="AHA19" s="6"/>
      <c r="AHB19" s="6"/>
      <c r="AHC19" s="6"/>
      <c r="AHD19" s="6"/>
      <c r="AHE19" s="6"/>
      <c r="AHF19" s="6"/>
      <c r="AHG19" s="6"/>
      <c r="AHH19" s="6"/>
      <c r="AHI19" s="6"/>
      <c r="AHJ19" s="6"/>
      <c r="AHK19" s="6"/>
      <c r="AHL19" s="6"/>
      <c r="AHM19" s="6"/>
      <c r="AHN19" s="6"/>
      <c r="AHO19" s="6"/>
      <c r="AHP19" s="6"/>
      <c r="AHQ19" s="6"/>
      <c r="AHR19" s="6"/>
      <c r="AHS19" s="6"/>
      <c r="AHT19" s="6"/>
      <c r="AHU19" s="6"/>
      <c r="AHV19" s="6"/>
      <c r="AHW19" s="6"/>
      <c r="AHX19" s="6"/>
      <c r="AHY19" s="6"/>
      <c r="AHZ19" s="6"/>
      <c r="AIA19" s="6"/>
      <c r="AIB19" s="6"/>
      <c r="AIC19" s="6"/>
      <c r="AID19" s="6"/>
      <c r="AIE19" s="6"/>
      <c r="AIF19" s="6"/>
      <c r="AIG19" s="6"/>
      <c r="AIH19" s="6"/>
      <c r="AII19" s="6"/>
      <c r="AIJ19" s="6"/>
      <c r="AIK19" s="6"/>
      <c r="AIL19" s="6"/>
      <c r="AIM19" s="6"/>
      <c r="AIN19" s="6"/>
      <c r="AIO19" s="6"/>
      <c r="AIP19" s="6"/>
      <c r="AIQ19" s="6"/>
      <c r="AIR19" s="6"/>
      <c r="AIS19" s="6"/>
      <c r="AIT19" s="6"/>
      <c r="AIU19" s="6"/>
      <c r="AIV19" s="6"/>
      <c r="AIW19" s="6"/>
      <c r="AIX19" s="6"/>
      <c r="AIY19" s="6"/>
      <c r="AIZ19" s="6"/>
      <c r="AJA19" s="6"/>
      <c r="AJB19" s="6"/>
      <c r="AJC19" s="6"/>
      <c r="AJD19" s="6"/>
      <c r="AJE19" s="6"/>
      <c r="AJF19" s="6"/>
      <c r="AJG19" s="6"/>
      <c r="AJH19" s="6"/>
      <c r="AJI19" s="6"/>
      <c r="AJJ19" s="6"/>
      <c r="AJK19" s="6"/>
      <c r="AJL19" s="6"/>
      <c r="AJM19" s="6"/>
      <c r="AJN19" s="6"/>
      <c r="AJO19" s="6"/>
      <c r="AJP19" s="6"/>
      <c r="AJQ19" s="6"/>
      <c r="AJR19" s="6"/>
      <c r="AJS19" s="6"/>
      <c r="AJT19" s="6"/>
      <c r="AJU19" s="6"/>
      <c r="AJV19" s="6"/>
      <c r="AJW19" s="6"/>
      <c r="AJX19" s="6"/>
      <c r="AJY19" s="6"/>
      <c r="AJZ19" s="6"/>
      <c r="AKA19" s="6"/>
      <c r="AKB19" s="6"/>
      <c r="AKC19" s="6"/>
      <c r="AKD19" s="6"/>
      <c r="AKE19" s="6"/>
      <c r="AKF19" s="6"/>
      <c r="AKG19" s="6"/>
      <c r="AKH19" s="6"/>
      <c r="AKI19" s="6"/>
      <c r="AKJ19" s="6"/>
      <c r="AKK19" s="6"/>
      <c r="AKL19" s="6"/>
      <c r="AKM19" s="6"/>
      <c r="AKN19" s="6"/>
      <c r="AKO19" s="6"/>
      <c r="AKP19" s="6"/>
      <c r="AKQ19" s="6"/>
      <c r="AKR19" s="6"/>
      <c r="AKS19" s="6"/>
      <c r="AKT19" s="6"/>
      <c r="AKU19" s="6"/>
      <c r="AKV19" s="6"/>
      <c r="AKW19" s="6"/>
      <c r="AKX19" s="6"/>
      <c r="AKY19" s="6"/>
      <c r="AKZ19" s="6"/>
      <c r="ALA19" s="6"/>
      <c r="ALB19" s="6"/>
      <c r="ALC19" s="6"/>
      <c r="ALD19" s="6"/>
      <c r="ALE19" s="6"/>
      <c r="ALF19" s="6"/>
      <c r="ALG19" s="6"/>
      <c r="ALH19" s="6"/>
      <c r="ALI19" s="6"/>
      <c r="ALJ19" s="6"/>
      <c r="ALK19" s="6"/>
      <c r="ALL19" s="6"/>
      <c r="ALM19" s="6"/>
      <c r="ALN19" s="6"/>
      <c r="ALO19" s="6"/>
      <c r="ALP19" s="6"/>
      <c r="ALQ19" s="6"/>
      <c r="ALR19" s="6"/>
      <c r="ALS19" s="6"/>
      <c r="ALT19" s="6"/>
      <c r="ALU19" s="6"/>
      <c r="ALV19" s="6"/>
      <c r="ALW19" s="6"/>
      <c r="ALX19" s="6"/>
      <c r="ALY19" s="6"/>
      <c r="ALZ19" s="6"/>
      <c r="AMA19" s="6"/>
      <c r="AMB19" s="6"/>
      <c r="AMC19" s="6"/>
    </row>
    <row r="20" spans="1:1017" s="12" customFormat="1" x14ac:dyDescent="0.3">
      <c r="A20" s="6"/>
      <c r="B20" s="9"/>
      <c r="C20" s="9"/>
      <c r="D20" s="9"/>
      <c r="E20" s="64"/>
      <c r="F20" s="65" t="s">
        <v>18</v>
      </c>
      <c r="G20" s="66"/>
      <c r="H20" s="63"/>
      <c r="I20" s="63"/>
      <c r="J20" s="63"/>
      <c r="K20" s="6"/>
      <c r="L20" s="6"/>
    </row>
  </sheetData>
  <autoFilter ref="A6:K13" xr:uid="{00000000-0009-0000-0000-000010000000}">
    <sortState xmlns:xlrd2="http://schemas.microsoft.com/office/spreadsheetml/2017/richdata2" ref="A7:K16">
      <sortCondition ref="B6"/>
    </sortState>
  </autoFilter>
  <conditionalFormatting sqref="F16:F20">
    <cfRule type="cellIs" dxfId="7" priority="1" operator="lessThan">
      <formula>0</formula>
    </cfRule>
    <cfRule type="cellIs" dxfId="6" priority="2" operator="lessThan">
      <formula>0</formula>
    </cfRule>
  </conditionalFormatting>
  <pageMargins left="0.7" right="0.7" top="0.75" bottom="0.75" header="0.51180555555555496" footer="0.51180555555555496"/>
  <pageSetup paperSize="9" scale="5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04635-D329-47B9-A817-5D50A4589F2A}">
  <sheetPr>
    <pageSetUpPr fitToPage="1"/>
  </sheetPr>
  <dimension ref="A1:AMC18"/>
  <sheetViews>
    <sheetView zoomScale="90" zoomScaleNormal="90" workbookViewId="0">
      <selection activeCell="H7" sqref="H7:H8"/>
    </sheetView>
  </sheetViews>
  <sheetFormatPr defaultColWidth="8.5546875" defaultRowHeight="14.4" x14ac:dyDescent="0.3"/>
  <cols>
    <col min="1" max="1" width="8.5546875" style="9"/>
    <col min="2" max="2" width="61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3" style="5" customWidth="1"/>
    <col min="7" max="7" width="15.109375" style="24" customWidth="1"/>
    <col min="8" max="8" width="11.5546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017" x14ac:dyDescent="0.3">
      <c r="A1" s="1" t="s">
        <v>84</v>
      </c>
      <c r="D1" s="3"/>
      <c r="E1" s="4"/>
    </row>
    <row r="2" spans="1:1017" s="127" customFormat="1" x14ac:dyDescent="0.3">
      <c r="A2" s="119" t="s">
        <v>23</v>
      </c>
      <c r="B2" s="130" t="str">
        <f ca="1">MID(CELL("nazwa_pliku",D1),FIND("]",CELL("nazwa_pliku",D1),1)+1,100)</f>
        <v>7</v>
      </c>
      <c r="C2" s="130"/>
      <c r="D2" s="132"/>
      <c r="E2" s="133"/>
      <c r="F2" s="129"/>
      <c r="G2" s="140"/>
      <c r="I2" s="140"/>
    </row>
    <row r="3" spans="1:1017" x14ac:dyDescent="0.3">
      <c r="A3" s="2"/>
      <c r="B3" s="7"/>
      <c r="C3" s="7"/>
      <c r="D3" s="3"/>
      <c r="E3" s="8"/>
    </row>
    <row r="4" spans="1:1017" x14ac:dyDescent="0.3">
      <c r="A4" s="25" t="s">
        <v>81</v>
      </c>
      <c r="B4" s="7"/>
      <c r="C4" s="7"/>
      <c r="D4" s="3"/>
      <c r="E4" s="8"/>
    </row>
    <row r="5" spans="1:1017" x14ac:dyDescent="0.3">
      <c r="A5" s="25"/>
      <c r="B5" s="7"/>
      <c r="C5" s="7"/>
      <c r="D5" s="3"/>
      <c r="E5" s="8"/>
    </row>
    <row r="6" spans="1:1017" ht="57.45" customHeight="1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21</v>
      </c>
      <c r="K6" s="18" t="s">
        <v>9</v>
      </c>
    </row>
    <row r="7" spans="1:1017" ht="55.2" x14ac:dyDescent="0.3">
      <c r="A7" s="41">
        <v>1</v>
      </c>
      <c r="B7" s="42" t="s">
        <v>51</v>
      </c>
      <c r="C7" s="27" t="s">
        <v>52</v>
      </c>
      <c r="D7" s="27" t="s">
        <v>19</v>
      </c>
      <c r="E7" s="28">
        <v>3</v>
      </c>
      <c r="F7" s="19"/>
      <c r="G7" s="29">
        <f>E7*F7</f>
        <v>0</v>
      </c>
      <c r="H7" s="30"/>
      <c r="I7" s="29">
        <f t="shared" ref="I7:I8" si="0">G7*H7+G7</f>
        <v>0</v>
      </c>
      <c r="J7" s="32"/>
      <c r="K7" s="32"/>
    </row>
    <row r="8" spans="1:1017" ht="96.6" x14ac:dyDescent="0.3">
      <c r="A8" s="41">
        <v>2</v>
      </c>
      <c r="B8" s="42" t="s">
        <v>53</v>
      </c>
      <c r="C8" s="27" t="s">
        <v>54</v>
      </c>
      <c r="D8" s="61" t="s">
        <v>19</v>
      </c>
      <c r="E8" s="28">
        <v>10</v>
      </c>
      <c r="F8" s="19"/>
      <c r="G8" s="29">
        <f>E8*F8</f>
        <v>0</v>
      </c>
      <c r="H8" s="30"/>
      <c r="I8" s="29">
        <f t="shared" si="0"/>
        <v>0</v>
      </c>
      <c r="J8" s="39"/>
      <c r="K8" s="32"/>
    </row>
    <row r="9" spans="1:1017" s="40" customFormat="1" x14ac:dyDescent="0.3">
      <c r="A9" s="31" t="s">
        <v>10</v>
      </c>
      <c r="B9" s="32" t="s">
        <v>11</v>
      </c>
      <c r="C9" s="32" t="s">
        <v>10</v>
      </c>
      <c r="D9" s="33" t="s">
        <v>10</v>
      </c>
      <c r="E9" s="31" t="s">
        <v>10</v>
      </c>
      <c r="F9" s="34" t="s">
        <v>10</v>
      </c>
      <c r="G9" s="35">
        <f>SUM(G7:G8)</f>
        <v>0</v>
      </c>
      <c r="H9" s="36" t="s">
        <v>10</v>
      </c>
      <c r="I9" s="35">
        <f>SUM(I7:I8)</f>
        <v>0</v>
      </c>
      <c r="J9" s="37" t="s">
        <v>10</v>
      </c>
      <c r="K9" s="31" t="s">
        <v>10</v>
      </c>
    </row>
    <row r="11" spans="1:1017" s="23" customFormat="1" x14ac:dyDescent="0.3">
      <c r="A11" s="6"/>
      <c r="B11" s="20" t="s">
        <v>12</v>
      </c>
      <c r="C11" s="20"/>
      <c r="D11" s="9"/>
      <c r="E11" s="62"/>
      <c r="F11" s="9" t="s">
        <v>20</v>
      </c>
      <c r="G11" s="22"/>
      <c r="H11" s="9"/>
      <c r="I11" s="21"/>
      <c r="J11" s="22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</row>
    <row r="12" spans="1:1017" s="23" customFormat="1" x14ac:dyDescent="0.3">
      <c r="A12" s="6"/>
      <c r="B12" s="20" t="s">
        <v>13</v>
      </c>
      <c r="C12" s="20"/>
      <c r="D12" s="9"/>
      <c r="E12" s="64"/>
      <c r="F12" s="65" t="s">
        <v>14</v>
      </c>
      <c r="G12" s="66"/>
      <c r="H12" s="63"/>
      <c r="I12" s="63"/>
      <c r="J12" s="63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</row>
    <row r="13" spans="1:1017" s="23" customFormat="1" x14ac:dyDescent="0.3">
      <c r="A13" s="6"/>
      <c r="B13" s="20" t="s">
        <v>15</v>
      </c>
      <c r="C13" s="20"/>
      <c r="D13" s="9"/>
      <c r="E13" s="64"/>
      <c r="F13" s="65" t="s">
        <v>16</v>
      </c>
      <c r="G13" s="66"/>
      <c r="H13" s="63"/>
      <c r="I13" s="63"/>
      <c r="J13" s="63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</row>
    <row r="14" spans="1:1017" s="23" customFormat="1" x14ac:dyDescent="0.3">
      <c r="A14" s="6"/>
      <c r="B14" s="9"/>
      <c r="C14" s="9"/>
      <c r="D14" s="9"/>
      <c r="E14" s="64"/>
      <c r="F14" s="65" t="s">
        <v>17</v>
      </c>
      <c r="G14" s="66"/>
      <c r="H14" s="63"/>
      <c r="I14" s="63"/>
      <c r="J14" s="63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  <c r="AHD14" s="6"/>
      <c r="AHE14" s="6"/>
      <c r="AHF14" s="6"/>
      <c r="AHG14" s="6"/>
      <c r="AHH14" s="6"/>
      <c r="AHI14" s="6"/>
      <c r="AHJ14" s="6"/>
      <c r="AHK14" s="6"/>
      <c r="AHL14" s="6"/>
      <c r="AHM14" s="6"/>
      <c r="AHN14" s="6"/>
      <c r="AHO14" s="6"/>
      <c r="AHP14" s="6"/>
      <c r="AHQ14" s="6"/>
      <c r="AHR14" s="6"/>
      <c r="AHS14" s="6"/>
      <c r="AHT14" s="6"/>
      <c r="AHU14" s="6"/>
      <c r="AHV14" s="6"/>
      <c r="AHW14" s="6"/>
      <c r="AHX14" s="6"/>
      <c r="AHY14" s="6"/>
      <c r="AHZ14" s="6"/>
      <c r="AIA14" s="6"/>
      <c r="AIB14" s="6"/>
      <c r="AIC14" s="6"/>
      <c r="AID14" s="6"/>
      <c r="AIE14" s="6"/>
      <c r="AIF14" s="6"/>
      <c r="AIG14" s="6"/>
      <c r="AIH14" s="6"/>
      <c r="AII14" s="6"/>
      <c r="AIJ14" s="6"/>
      <c r="AIK14" s="6"/>
      <c r="AIL14" s="6"/>
      <c r="AIM14" s="6"/>
      <c r="AIN14" s="6"/>
      <c r="AIO14" s="6"/>
      <c r="AIP14" s="6"/>
      <c r="AIQ14" s="6"/>
      <c r="AIR14" s="6"/>
      <c r="AIS14" s="6"/>
      <c r="AIT14" s="6"/>
      <c r="AIU14" s="6"/>
      <c r="AIV14" s="6"/>
      <c r="AIW14" s="6"/>
      <c r="AIX14" s="6"/>
      <c r="AIY14" s="6"/>
      <c r="AIZ14" s="6"/>
      <c r="AJA14" s="6"/>
      <c r="AJB14" s="6"/>
      <c r="AJC14" s="6"/>
      <c r="AJD14" s="6"/>
      <c r="AJE14" s="6"/>
      <c r="AJF14" s="6"/>
      <c r="AJG14" s="6"/>
      <c r="AJH14" s="6"/>
      <c r="AJI14" s="6"/>
      <c r="AJJ14" s="6"/>
      <c r="AJK14" s="6"/>
      <c r="AJL14" s="6"/>
      <c r="AJM14" s="6"/>
      <c r="AJN14" s="6"/>
      <c r="AJO14" s="6"/>
      <c r="AJP14" s="6"/>
      <c r="AJQ14" s="6"/>
      <c r="AJR14" s="6"/>
      <c r="AJS14" s="6"/>
      <c r="AJT14" s="6"/>
      <c r="AJU14" s="6"/>
      <c r="AJV14" s="6"/>
      <c r="AJW14" s="6"/>
      <c r="AJX14" s="6"/>
      <c r="AJY14" s="6"/>
      <c r="AJZ14" s="6"/>
      <c r="AKA14" s="6"/>
      <c r="AKB14" s="6"/>
      <c r="AKC14" s="6"/>
      <c r="AKD14" s="6"/>
      <c r="AKE14" s="6"/>
      <c r="AKF14" s="6"/>
      <c r="AKG14" s="6"/>
      <c r="AKH14" s="6"/>
      <c r="AKI14" s="6"/>
      <c r="AKJ14" s="6"/>
      <c r="AKK14" s="6"/>
      <c r="AKL14" s="6"/>
      <c r="AKM14" s="6"/>
      <c r="AKN14" s="6"/>
      <c r="AKO14" s="6"/>
      <c r="AKP14" s="6"/>
      <c r="AKQ14" s="6"/>
      <c r="AKR14" s="6"/>
      <c r="AKS14" s="6"/>
      <c r="AKT14" s="6"/>
      <c r="AKU14" s="6"/>
      <c r="AKV14" s="6"/>
      <c r="AKW14" s="6"/>
      <c r="AKX14" s="6"/>
      <c r="AKY14" s="6"/>
      <c r="AKZ14" s="6"/>
      <c r="ALA14" s="6"/>
      <c r="ALB14" s="6"/>
      <c r="ALC14" s="6"/>
      <c r="ALD14" s="6"/>
      <c r="ALE14" s="6"/>
      <c r="ALF14" s="6"/>
      <c r="ALG14" s="6"/>
      <c r="ALH14" s="6"/>
      <c r="ALI14" s="6"/>
      <c r="ALJ14" s="6"/>
      <c r="ALK14" s="6"/>
      <c r="ALL14" s="6"/>
      <c r="ALM14" s="6"/>
      <c r="ALN14" s="6"/>
      <c r="ALO14" s="6"/>
      <c r="ALP14" s="6"/>
      <c r="ALQ14" s="6"/>
      <c r="ALR14" s="6"/>
      <c r="ALS14" s="6"/>
      <c r="ALT14" s="6"/>
      <c r="ALU14" s="6"/>
      <c r="ALV14" s="6"/>
      <c r="ALW14" s="6"/>
      <c r="ALX14" s="6"/>
      <c r="ALY14" s="6"/>
      <c r="ALZ14" s="6"/>
      <c r="AMA14" s="6"/>
      <c r="AMB14" s="6"/>
    </row>
    <row r="15" spans="1:1017" s="12" customFormat="1" x14ac:dyDescent="0.3">
      <c r="A15" s="6"/>
      <c r="B15" s="9"/>
      <c r="C15" s="9"/>
      <c r="D15" s="9"/>
      <c r="E15" s="64"/>
      <c r="F15" s="65" t="s">
        <v>18</v>
      </c>
      <c r="G15" s="66"/>
      <c r="H15" s="63"/>
      <c r="I15" s="63"/>
      <c r="J15" s="63"/>
      <c r="K15" s="6"/>
    </row>
    <row r="16" spans="1:1017" s="23" customFormat="1" x14ac:dyDescent="0.3">
      <c r="A16" s="6"/>
      <c r="B16" s="9"/>
      <c r="C16" s="9"/>
      <c r="D16" s="65"/>
      <c r="E16" s="64"/>
      <c r="G16" s="66"/>
      <c r="H16" s="63"/>
      <c r="I16" s="63"/>
      <c r="J16" s="63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  <c r="AMB16" s="6"/>
      <c r="AMC16" s="6"/>
    </row>
    <row r="17" spans="1:12" s="12" customFormat="1" x14ac:dyDescent="0.3">
      <c r="A17" s="6"/>
      <c r="B17" s="9"/>
      <c r="C17" s="9"/>
      <c r="D17" s="65"/>
      <c r="E17" s="64"/>
      <c r="G17" s="66"/>
      <c r="H17" s="63"/>
      <c r="I17" s="63"/>
      <c r="J17" s="63"/>
      <c r="K17" s="6"/>
      <c r="L17" s="6"/>
    </row>
    <row r="18" spans="1:12" x14ac:dyDescent="0.3">
      <c r="D18" s="5"/>
    </row>
  </sheetData>
  <conditionalFormatting sqref="D16:D17">
    <cfRule type="cellIs" dxfId="5" priority="3" operator="lessThan">
      <formula>0</formula>
    </cfRule>
    <cfRule type="cellIs" dxfId="4" priority="4" operator="lessThan">
      <formula>0</formula>
    </cfRule>
  </conditionalFormatting>
  <conditionalFormatting sqref="F11:F15">
    <cfRule type="cellIs" dxfId="3" priority="1" operator="lessThan">
      <formula>0</formula>
    </cfRule>
    <cfRule type="cellIs" dxfId="2" priority="2" operator="lessThan">
      <formula>0</formula>
    </cfRule>
  </conditionalFormatting>
  <pageMargins left="0.7" right="0.7" top="0.75" bottom="0.75" header="0.51180555555555496" footer="0.51180555555555496"/>
  <pageSetup paperSize="9" scale="5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DECFB-D8D6-4E8B-81A7-A5D7D414B93C}">
  <sheetPr>
    <pageSetUpPr fitToPage="1"/>
  </sheetPr>
  <dimension ref="A1:S17"/>
  <sheetViews>
    <sheetView zoomScale="58" zoomScaleNormal="58" workbookViewId="0">
      <selection activeCell="H7" sqref="H7"/>
    </sheetView>
  </sheetViews>
  <sheetFormatPr defaultColWidth="8.5546875" defaultRowHeight="14.4" x14ac:dyDescent="0.3"/>
  <cols>
    <col min="1" max="1" width="13.109375" style="9" customWidth="1"/>
    <col min="2" max="2" width="84.777343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6.8867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8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85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165.6" customHeight="1" x14ac:dyDescent="0.3">
      <c r="A7" s="31">
        <v>1</v>
      </c>
      <c r="B7" s="123" t="s">
        <v>75</v>
      </c>
      <c r="C7" s="27"/>
      <c r="D7" s="32" t="s">
        <v>19</v>
      </c>
      <c r="E7" s="28">
        <v>10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34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FB087-A133-4B58-A236-C7D41EA66925}">
  <sheetPr>
    <pageSetUpPr fitToPage="1"/>
  </sheetPr>
  <dimension ref="A1:S17"/>
  <sheetViews>
    <sheetView zoomScale="58" zoomScaleNormal="58" workbookViewId="0">
      <selection activeCell="H7" sqref="H7"/>
    </sheetView>
  </sheetViews>
  <sheetFormatPr defaultColWidth="8.5546875" defaultRowHeight="14.4" x14ac:dyDescent="0.3"/>
  <cols>
    <col min="1" max="1" width="8.5546875" style="9"/>
    <col min="2" max="2" width="50.886718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6.8867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9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59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57.6" x14ac:dyDescent="0.3">
      <c r="A7" s="31">
        <v>1</v>
      </c>
      <c r="B7" s="123" t="s">
        <v>74</v>
      </c>
      <c r="C7" s="27"/>
      <c r="D7" s="32" t="s">
        <v>73</v>
      </c>
      <c r="E7" s="28">
        <v>12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4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1600D-7FFC-440E-AFB2-17768138E30C}">
  <sheetPr>
    <pageSetUpPr fitToPage="1"/>
  </sheetPr>
  <dimension ref="A1:S17"/>
  <sheetViews>
    <sheetView topLeftCell="A7" zoomScale="99" zoomScaleNormal="99" workbookViewId="0">
      <selection activeCell="H7" sqref="H7"/>
    </sheetView>
  </sheetViews>
  <sheetFormatPr defaultColWidth="8.5546875" defaultRowHeight="14.4" x14ac:dyDescent="0.3"/>
  <cols>
    <col min="1" max="1" width="8.5546875" style="9"/>
    <col min="2" max="2" width="50.886718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6.21875" style="24" customWidth="1"/>
    <col min="8" max="8" width="7.777343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10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58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144" x14ac:dyDescent="0.3">
      <c r="A7" s="31">
        <v>1</v>
      </c>
      <c r="B7" s="123" t="s">
        <v>86</v>
      </c>
      <c r="C7" s="27" t="s">
        <v>25</v>
      </c>
      <c r="D7" s="32" t="s">
        <v>73</v>
      </c>
      <c r="E7" s="28">
        <v>100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3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DCD0B-AC66-4E43-B978-4A574E9658DD}">
  <sheetPr>
    <pageSetUpPr fitToPage="1"/>
  </sheetPr>
  <dimension ref="A1:S21"/>
  <sheetViews>
    <sheetView zoomScale="58" zoomScaleNormal="58" workbookViewId="0">
      <selection activeCell="H7" sqref="H7:H9"/>
    </sheetView>
  </sheetViews>
  <sheetFormatPr defaultColWidth="8.5546875" defaultRowHeight="14.4" x14ac:dyDescent="0.3"/>
  <cols>
    <col min="1" max="1" width="8.5546875" style="9"/>
    <col min="2" max="2" width="50.886718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5.109375" style="24" customWidth="1"/>
    <col min="8" max="8" width="6.8867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11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80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297" customHeight="1" x14ac:dyDescent="0.3">
      <c r="A7" s="31">
        <v>1</v>
      </c>
      <c r="B7" s="123" t="s">
        <v>89</v>
      </c>
      <c r="C7" s="27" t="s">
        <v>65</v>
      </c>
      <c r="D7" s="32" t="s">
        <v>64</v>
      </c>
      <c r="E7" s="28">
        <v>5000</v>
      </c>
      <c r="F7" s="19"/>
      <c r="G7" s="29"/>
      <c r="H7" s="30"/>
      <c r="I7" s="29"/>
      <c r="J7" s="39"/>
      <c r="K7" s="32"/>
    </row>
    <row r="8" spans="1:19" ht="311.55" customHeight="1" x14ac:dyDescent="0.3">
      <c r="A8" s="31">
        <v>2</v>
      </c>
      <c r="B8" s="123" t="s">
        <v>88</v>
      </c>
      <c r="C8" s="32" t="s">
        <v>65</v>
      </c>
      <c r="D8" s="32" t="s">
        <v>64</v>
      </c>
      <c r="E8" s="68">
        <v>250</v>
      </c>
      <c r="F8" s="19"/>
      <c r="G8" s="29"/>
      <c r="H8" s="30"/>
      <c r="I8" s="29"/>
      <c r="J8" s="39"/>
      <c r="K8" s="32"/>
    </row>
    <row r="9" spans="1:19" ht="262.95" customHeight="1" x14ac:dyDescent="0.3">
      <c r="A9" s="31">
        <v>3</v>
      </c>
      <c r="B9" s="123" t="s">
        <v>87</v>
      </c>
      <c r="C9" s="32" t="s">
        <v>65</v>
      </c>
      <c r="D9" s="148" t="s">
        <v>67</v>
      </c>
      <c r="E9" s="68">
        <v>400</v>
      </c>
      <c r="F9" s="19"/>
      <c r="G9" s="29"/>
      <c r="H9" s="30"/>
      <c r="I9" s="29"/>
      <c r="J9" s="39"/>
      <c r="K9" s="32"/>
    </row>
    <row r="10" spans="1:19" s="75" customFormat="1" x14ac:dyDescent="0.3">
      <c r="A10" s="31" t="s">
        <v>10</v>
      </c>
      <c r="B10" s="32" t="s">
        <v>11</v>
      </c>
      <c r="C10" s="32"/>
      <c r="D10" s="33" t="s">
        <v>10</v>
      </c>
      <c r="E10" s="31" t="s">
        <v>10</v>
      </c>
      <c r="F10" s="34" t="s">
        <v>10</v>
      </c>
      <c r="G10" s="35">
        <f>SUM(G7:G8)</f>
        <v>0</v>
      </c>
      <c r="H10" s="36" t="s">
        <v>10</v>
      </c>
      <c r="I10" s="35">
        <f>SUM(I7:I8)</f>
        <v>0</v>
      </c>
      <c r="J10" s="37" t="s">
        <v>10</v>
      </c>
      <c r="K10" s="31" t="s">
        <v>10</v>
      </c>
    </row>
    <row r="12" spans="1:19" ht="97.8" customHeight="1" x14ac:dyDescent="0.3">
      <c r="B12" s="117" t="s">
        <v>63</v>
      </c>
    </row>
    <row r="13" spans="1:19" ht="156.6" customHeight="1" x14ac:dyDescent="0.3">
      <c r="B13" s="149" t="s">
        <v>66</v>
      </c>
      <c r="C13" s="69"/>
    </row>
    <row r="14" spans="1:19" x14ac:dyDescent="0.3">
      <c r="B14" s="69"/>
      <c r="C14" s="69"/>
    </row>
    <row r="15" spans="1:19" x14ac:dyDescent="0.3">
      <c r="B15" s="20" t="s">
        <v>12</v>
      </c>
      <c r="C15" s="20"/>
      <c r="E15" s="62"/>
      <c r="F15" s="5" t="s">
        <v>40</v>
      </c>
      <c r="G15" s="124"/>
      <c r="I15" s="21"/>
      <c r="J15" s="22"/>
      <c r="K15" s="22"/>
    </row>
    <row r="16" spans="1:19" ht="14.4" customHeight="1" x14ac:dyDescent="0.3">
      <c r="B16" s="20" t="s">
        <v>13</v>
      </c>
      <c r="C16" s="20"/>
      <c r="F16" s="63" t="s">
        <v>14</v>
      </c>
      <c r="L16" s="43"/>
      <c r="M16" s="43"/>
      <c r="N16" s="43"/>
      <c r="O16" s="43"/>
      <c r="P16" s="43"/>
      <c r="Q16" s="43"/>
      <c r="R16" s="43"/>
      <c r="S16" s="43"/>
    </row>
    <row r="17" spans="2:19" ht="14.4" customHeight="1" x14ac:dyDescent="0.3">
      <c r="B17" s="20" t="s">
        <v>15</v>
      </c>
      <c r="C17" s="20"/>
      <c r="F17" s="63" t="s">
        <v>16</v>
      </c>
      <c r="L17" s="43"/>
      <c r="M17" s="43"/>
      <c r="N17" s="43"/>
      <c r="O17" s="43"/>
      <c r="P17" s="43"/>
      <c r="Q17" s="43"/>
      <c r="R17" s="43"/>
      <c r="S17" s="43"/>
    </row>
    <row r="18" spans="2:19" ht="14.4" customHeight="1" x14ac:dyDescent="0.3">
      <c r="F18" s="63" t="s">
        <v>17</v>
      </c>
      <c r="L18" s="43"/>
      <c r="M18" s="43"/>
      <c r="N18" s="43"/>
      <c r="O18" s="43"/>
      <c r="P18" s="43"/>
      <c r="Q18" s="43"/>
      <c r="R18" s="43"/>
      <c r="S18" s="43"/>
    </row>
    <row r="19" spans="2:19" ht="14.4" customHeight="1" x14ac:dyDescent="0.3">
      <c r="F19" s="63" t="s">
        <v>18</v>
      </c>
      <c r="L19" s="43"/>
      <c r="M19" s="43"/>
      <c r="N19" s="43"/>
      <c r="O19" s="43"/>
      <c r="P19" s="43"/>
      <c r="Q19" s="43"/>
      <c r="R19" s="43"/>
      <c r="S19" s="43"/>
    </row>
    <row r="20" spans="2:19" x14ac:dyDescent="0.3">
      <c r="K20" s="62"/>
      <c r="L20" s="70"/>
      <c r="M20" s="70"/>
      <c r="N20" s="125"/>
      <c r="O20" s="5"/>
      <c r="P20" s="71"/>
      <c r="Q20" s="72"/>
      <c r="R20" s="73"/>
      <c r="S20" s="74"/>
    </row>
    <row r="21" spans="2:19" x14ac:dyDescent="0.3">
      <c r="E21" s="62"/>
      <c r="G21" s="71"/>
      <c r="H21" s="72"/>
      <c r="I21" s="73"/>
      <c r="J21" s="74"/>
      <c r="K21" s="74"/>
    </row>
  </sheetData>
  <pageMargins left="0.7" right="0.7" top="0.75" bottom="0.75" header="0.51180555555555496" footer="0.51180555555555496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0FCBC-4F8F-4403-A711-4E2459F9D92B}">
  <sheetPr>
    <pageSetUpPr fitToPage="1"/>
  </sheetPr>
  <dimension ref="A1:S17"/>
  <sheetViews>
    <sheetView zoomScale="58" zoomScaleNormal="58" workbookViewId="0">
      <selection activeCell="H7" sqref="H7"/>
    </sheetView>
  </sheetViews>
  <sheetFormatPr defaultColWidth="8.5546875" defaultRowHeight="14.4" x14ac:dyDescent="0.3"/>
  <cols>
    <col min="1" max="1" width="8.5546875" style="9"/>
    <col min="2" max="2" width="58.218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7.6640625" style="24" customWidth="1"/>
    <col min="8" max="8" width="8.2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12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61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256.2" customHeight="1" x14ac:dyDescent="0.3">
      <c r="A7" s="31">
        <v>1</v>
      </c>
      <c r="B7" s="123" t="s">
        <v>78</v>
      </c>
      <c r="C7" s="27" t="s">
        <v>68</v>
      </c>
      <c r="D7" s="32" t="s">
        <v>69</v>
      </c>
      <c r="E7" s="28">
        <v>14000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38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FB31E-FF43-488A-AF8D-33B15531ABD0}">
  <sheetPr>
    <pageSetUpPr fitToPage="1"/>
  </sheetPr>
  <dimension ref="A1:S17"/>
  <sheetViews>
    <sheetView zoomScale="58" zoomScaleNormal="58" workbookViewId="0">
      <selection activeCell="H7" sqref="H7"/>
    </sheetView>
  </sheetViews>
  <sheetFormatPr defaultColWidth="8.5546875" defaultRowHeight="14.4" x14ac:dyDescent="0.3"/>
  <cols>
    <col min="1" max="1" width="8.5546875" style="9"/>
    <col min="2" max="2" width="56.4414062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8.2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13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79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274.8" customHeight="1" x14ac:dyDescent="0.3">
      <c r="A7" s="31">
        <v>1</v>
      </c>
      <c r="B7" s="123" t="s">
        <v>77</v>
      </c>
      <c r="C7" s="27" t="s">
        <v>70</v>
      </c>
      <c r="D7" s="27" t="s">
        <v>69</v>
      </c>
      <c r="E7" s="28">
        <v>500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3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2DD9C-6974-42C7-9665-784988D33C14}">
  <sheetPr>
    <pageSetUpPr fitToPage="1"/>
  </sheetPr>
  <dimension ref="A1:S17"/>
  <sheetViews>
    <sheetView topLeftCell="A2" zoomScale="58" zoomScaleNormal="58" workbookViewId="0">
      <selection activeCell="H7" sqref="H7"/>
    </sheetView>
  </sheetViews>
  <sheetFormatPr defaultColWidth="8.5546875" defaultRowHeight="14.4" x14ac:dyDescent="0.3"/>
  <cols>
    <col min="1" max="1" width="8.5546875" style="9"/>
    <col min="2" max="2" width="50.88671875" style="9" customWidth="1"/>
    <col min="3" max="3" width="16" style="9" customWidth="1"/>
    <col min="4" max="4" width="10.44140625" style="9" customWidth="1"/>
    <col min="5" max="5" width="12.5546875" style="9" customWidth="1"/>
    <col min="6" max="6" width="17.6640625" style="5" customWidth="1"/>
    <col min="7" max="7" width="12.44140625" style="24" customWidth="1"/>
    <col min="8" max="8" width="8.21875" style="9" customWidth="1"/>
    <col min="9" max="9" width="15.44140625" style="24" customWidth="1"/>
    <col min="10" max="10" width="15.109375" style="9" customWidth="1"/>
    <col min="11" max="11" width="19.109375" style="9" customWidth="1"/>
    <col min="12" max="16384" width="8.5546875" style="9"/>
  </cols>
  <sheetData>
    <row r="1" spans="1:19" x14ac:dyDescent="0.3">
      <c r="A1" s="1" t="s">
        <v>84</v>
      </c>
      <c r="D1" s="120"/>
      <c r="E1" s="121"/>
    </row>
    <row r="2" spans="1:19" s="127" customFormat="1" x14ac:dyDescent="0.3">
      <c r="A2" s="119" t="s">
        <v>23</v>
      </c>
      <c r="B2" s="130" t="str">
        <f ca="1">MID(CELL("nazwa_pliku",D1),FIND("]",CELL("nazwa_pliku",D1),1)+1,100)</f>
        <v>14</v>
      </c>
      <c r="C2" s="130"/>
      <c r="D2" s="138"/>
      <c r="E2" s="139"/>
      <c r="F2" s="129"/>
      <c r="G2" s="140"/>
      <c r="I2" s="140"/>
    </row>
    <row r="3" spans="1:19" x14ac:dyDescent="0.3">
      <c r="A3" s="2"/>
      <c r="B3" s="7"/>
      <c r="C3" s="7"/>
      <c r="D3" s="120"/>
      <c r="E3" s="122"/>
    </row>
    <row r="4" spans="1:19" x14ac:dyDescent="0.3">
      <c r="A4" s="25" t="s">
        <v>62</v>
      </c>
      <c r="B4" s="7"/>
      <c r="C4" s="7"/>
      <c r="D4" s="3"/>
      <c r="E4" s="8"/>
    </row>
    <row r="5" spans="1:19" x14ac:dyDescent="0.3">
      <c r="B5" s="10"/>
      <c r="C5" s="10"/>
    </row>
    <row r="6" spans="1:19" ht="72" x14ac:dyDescent="0.3">
      <c r="A6" s="13" t="s">
        <v>0</v>
      </c>
      <c r="B6" s="14" t="s">
        <v>1</v>
      </c>
      <c r="C6" s="14" t="s">
        <v>2</v>
      </c>
      <c r="D6" s="14" t="s">
        <v>3</v>
      </c>
      <c r="E6" s="15" t="s">
        <v>4</v>
      </c>
      <c r="F6" s="67" t="s">
        <v>5</v>
      </c>
      <c r="G6" s="16" t="s">
        <v>6</v>
      </c>
      <c r="H6" s="17" t="s">
        <v>7</v>
      </c>
      <c r="I6" s="16" t="s">
        <v>8</v>
      </c>
      <c r="J6" s="18" t="s">
        <v>22</v>
      </c>
      <c r="K6" s="18" t="s">
        <v>9</v>
      </c>
    </row>
    <row r="7" spans="1:19" ht="237.6" customHeight="1" x14ac:dyDescent="0.3">
      <c r="A7" s="31">
        <v>1</v>
      </c>
      <c r="B7" s="123" t="s">
        <v>76</v>
      </c>
      <c r="C7" s="27" t="s">
        <v>71</v>
      </c>
      <c r="D7" s="32" t="s">
        <v>69</v>
      </c>
      <c r="E7" s="28">
        <v>300</v>
      </c>
      <c r="F7" s="19"/>
      <c r="G7" s="29">
        <f>F7*E7</f>
        <v>0</v>
      </c>
      <c r="H7" s="30"/>
      <c r="I7" s="29">
        <f>G7*H7+G7</f>
        <v>0</v>
      </c>
      <c r="J7" s="39"/>
      <c r="K7" s="32"/>
    </row>
    <row r="8" spans="1:19" s="75" customFormat="1" x14ac:dyDescent="0.3">
      <c r="A8" s="31" t="s">
        <v>10</v>
      </c>
      <c r="B8" s="32" t="s">
        <v>11</v>
      </c>
      <c r="C8" s="32"/>
      <c r="D8" s="33" t="s">
        <v>10</v>
      </c>
      <c r="E8" s="31" t="s">
        <v>10</v>
      </c>
      <c r="F8" s="34" t="s">
        <v>10</v>
      </c>
      <c r="G8" s="35">
        <f>SUM(G7:G7)</f>
        <v>0</v>
      </c>
      <c r="H8" s="36" t="s">
        <v>10</v>
      </c>
      <c r="I8" s="35">
        <f>SUM(I7:I7)</f>
        <v>0</v>
      </c>
      <c r="J8" s="37" t="s">
        <v>10</v>
      </c>
      <c r="K8" s="31" t="s">
        <v>10</v>
      </c>
    </row>
    <row r="10" spans="1:19" x14ac:dyDescent="0.3">
      <c r="B10" s="69"/>
      <c r="C10" s="69"/>
    </row>
    <row r="11" spans="1:19" x14ac:dyDescent="0.3">
      <c r="B11" s="20" t="s">
        <v>12</v>
      </c>
      <c r="C11" s="20"/>
      <c r="E11" s="62"/>
      <c r="F11" s="5" t="s">
        <v>40</v>
      </c>
      <c r="G11" s="124"/>
      <c r="I11" s="21"/>
      <c r="J11" s="22"/>
      <c r="K11" s="22"/>
    </row>
    <row r="12" spans="1:19" ht="14.4" customHeight="1" x14ac:dyDescent="0.3">
      <c r="B12" s="20" t="s">
        <v>13</v>
      </c>
      <c r="C12" s="20"/>
      <c r="F12" s="63" t="s">
        <v>14</v>
      </c>
      <c r="L12" s="43"/>
      <c r="M12" s="43"/>
      <c r="N12" s="43"/>
      <c r="O12" s="43"/>
      <c r="P12" s="43"/>
      <c r="Q12" s="43"/>
      <c r="R12" s="43"/>
      <c r="S12" s="43"/>
    </row>
    <row r="13" spans="1:19" ht="14.4" customHeight="1" x14ac:dyDescent="0.3">
      <c r="B13" s="20" t="s">
        <v>15</v>
      </c>
      <c r="C13" s="20"/>
      <c r="F13" s="63" t="s">
        <v>16</v>
      </c>
      <c r="L13" s="43"/>
      <c r="M13" s="43"/>
      <c r="N13" s="43"/>
      <c r="O13" s="43"/>
      <c r="P13" s="43"/>
      <c r="Q13" s="43"/>
      <c r="R13" s="43"/>
      <c r="S13" s="43"/>
    </row>
    <row r="14" spans="1:19" ht="14.4" customHeight="1" x14ac:dyDescent="0.3">
      <c r="F14" s="63" t="s">
        <v>17</v>
      </c>
      <c r="L14" s="43"/>
      <c r="M14" s="43"/>
      <c r="N14" s="43"/>
      <c r="O14" s="43"/>
      <c r="P14" s="43"/>
      <c r="Q14" s="43"/>
      <c r="R14" s="43"/>
      <c r="S14" s="43"/>
    </row>
    <row r="15" spans="1:19" ht="14.4" customHeight="1" x14ac:dyDescent="0.3">
      <c r="F15" s="63" t="s">
        <v>18</v>
      </c>
      <c r="L15" s="43"/>
      <c r="M15" s="43"/>
      <c r="N15" s="43"/>
      <c r="O15" s="43"/>
      <c r="P15" s="43"/>
      <c r="Q15" s="43"/>
      <c r="R15" s="43"/>
      <c r="S15" s="43"/>
    </row>
    <row r="16" spans="1:19" x14ac:dyDescent="0.3">
      <c r="K16" s="62"/>
      <c r="L16" s="70"/>
      <c r="M16" s="70"/>
      <c r="N16" s="125"/>
      <c r="O16" s="5"/>
      <c r="P16" s="71"/>
      <c r="Q16" s="72"/>
      <c r="R16" s="73"/>
      <c r="S16" s="74"/>
    </row>
    <row r="17" spans="5:11" x14ac:dyDescent="0.3">
      <c r="E17" s="62"/>
      <c r="G17" s="71"/>
      <c r="H17" s="72"/>
      <c r="I17" s="73"/>
      <c r="J17" s="74"/>
      <c r="K17" s="74"/>
    </row>
  </sheetData>
  <pageMargins left="0.7" right="0.7" top="0.75" bottom="0.75" header="0.51180555555555496" footer="0.51180555555555496"/>
  <pageSetup paperSize="9" scale="4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A5C76-E6B4-48B0-84DD-DBCB1357E206}">
  <sheetPr>
    <pageSetUpPr fitToPage="1"/>
  </sheetPr>
  <dimension ref="A1:AMD17"/>
  <sheetViews>
    <sheetView tabSelected="1" zoomScale="87" zoomScaleNormal="87" workbookViewId="0">
      <selection activeCell="J16" sqref="J16"/>
    </sheetView>
  </sheetViews>
  <sheetFormatPr defaultColWidth="8.5546875" defaultRowHeight="14.4" x14ac:dyDescent="0.3"/>
  <cols>
    <col min="1" max="1" width="8.88671875" style="44" customWidth="1"/>
    <col min="2" max="2" width="69.109375" style="43" customWidth="1"/>
    <col min="3" max="3" width="16" style="44" customWidth="1"/>
    <col min="4" max="4" width="10.44140625" style="44" customWidth="1"/>
    <col min="5" max="5" width="12.5546875" style="38" customWidth="1"/>
    <col min="6" max="6" width="9.88671875" style="5" customWidth="1"/>
    <col min="7" max="7" width="16.44140625" style="24" customWidth="1"/>
    <col min="8" max="8" width="11.5546875" style="9" customWidth="1"/>
    <col min="9" max="9" width="17.5546875" style="24" customWidth="1"/>
    <col min="10" max="10" width="24.109375" style="47" customWidth="1"/>
    <col min="11" max="11" width="19.109375" style="9" customWidth="1"/>
    <col min="12" max="16384" width="8.5546875" style="9"/>
  </cols>
  <sheetData>
    <row r="1" spans="1:1018" x14ac:dyDescent="0.3">
      <c r="A1" s="1" t="s">
        <v>84</v>
      </c>
      <c r="D1" s="45"/>
      <c r="E1" s="46"/>
    </row>
    <row r="2" spans="1:1018" s="127" customFormat="1" x14ac:dyDescent="0.3">
      <c r="A2" s="119" t="s">
        <v>23</v>
      </c>
      <c r="B2" s="126" t="str">
        <f ca="1">MID(CELL("nazwa_pliku",D1),FIND("]",CELL("nazwa_pliku",D1),1)+1,100)</f>
        <v>15</v>
      </c>
      <c r="C2" s="128"/>
      <c r="D2" s="143"/>
      <c r="E2" s="48"/>
      <c r="F2" s="129"/>
      <c r="G2" s="140"/>
      <c r="I2" s="140"/>
      <c r="J2" s="144"/>
    </row>
    <row r="3" spans="1:1018" x14ac:dyDescent="0.3">
      <c r="A3" s="2"/>
      <c r="B3" s="49"/>
      <c r="C3" s="50"/>
      <c r="D3" s="45"/>
      <c r="E3" s="48"/>
    </row>
    <row r="4" spans="1:1018" x14ac:dyDescent="0.3">
      <c r="A4" s="2" t="s">
        <v>60</v>
      </c>
      <c r="B4" s="49"/>
      <c r="C4" s="50"/>
      <c r="D4" s="45"/>
      <c r="E4" s="145"/>
      <c r="G4" s="146"/>
      <c r="I4" s="146"/>
    </row>
    <row r="5" spans="1:1018" x14ac:dyDescent="0.3">
      <c r="B5" s="51"/>
      <c r="C5" s="52"/>
    </row>
    <row r="6" spans="1:1018" ht="57.6" x14ac:dyDescent="0.3">
      <c r="A6" s="53" t="s">
        <v>0</v>
      </c>
      <c r="B6" s="80" t="s">
        <v>1</v>
      </c>
      <c r="C6" s="59" t="s">
        <v>2</v>
      </c>
      <c r="D6" s="55" t="s">
        <v>3</v>
      </c>
      <c r="E6" s="56" t="s">
        <v>47</v>
      </c>
      <c r="F6" s="67" t="s">
        <v>5</v>
      </c>
      <c r="G6" s="57" t="s">
        <v>6</v>
      </c>
      <c r="H6" s="58" t="s">
        <v>7</v>
      </c>
      <c r="I6" s="57" t="s">
        <v>8</v>
      </c>
      <c r="J6" s="59" t="s">
        <v>22</v>
      </c>
      <c r="K6" s="59" t="s">
        <v>9</v>
      </c>
    </row>
    <row r="7" spans="1:1018" ht="57.6" x14ac:dyDescent="0.3">
      <c r="A7" s="26">
        <v>1</v>
      </c>
      <c r="B7" s="76" t="s">
        <v>72</v>
      </c>
      <c r="C7" s="118" t="s">
        <v>25</v>
      </c>
      <c r="D7" s="147" t="s">
        <v>29</v>
      </c>
      <c r="E7" s="31">
        <v>1100</v>
      </c>
      <c r="F7" s="19"/>
      <c r="G7" s="29">
        <f>F7*E7</f>
        <v>0</v>
      </c>
      <c r="H7" s="30"/>
      <c r="I7" s="29">
        <f t="shared" ref="I7" si="0">G7*H7+G7</f>
        <v>0</v>
      </c>
      <c r="J7" s="115"/>
      <c r="K7" s="77"/>
    </row>
    <row r="8" spans="1:1018" s="78" customFormat="1" x14ac:dyDescent="0.3">
      <c r="A8" s="60" t="s">
        <v>10</v>
      </c>
      <c r="B8" s="32" t="s">
        <v>11</v>
      </c>
      <c r="C8" s="32"/>
      <c r="D8" s="31" t="s">
        <v>10</v>
      </c>
      <c r="E8" s="31" t="s">
        <v>10</v>
      </c>
      <c r="F8" s="34" t="s">
        <v>10</v>
      </c>
      <c r="G8" s="35">
        <f>SUM(G7:G7)</f>
        <v>0</v>
      </c>
      <c r="H8" s="35" t="s">
        <v>10</v>
      </c>
      <c r="I8" s="35">
        <f>SUM(I7:I7)</f>
        <v>0</v>
      </c>
      <c r="J8" s="79" t="s">
        <v>10</v>
      </c>
      <c r="K8" s="60" t="s">
        <v>10</v>
      </c>
    </row>
    <row r="10" spans="1:1018" ht="60.6" customHeight="1" x14ac:dyDescent="0.3">
      <c r="B10" s="117" t="s">
        <v>44</v>
      </c>
    </row>
    <row r="11" spans="1:1018" ht="45.6" customHeight="1" x14ac:dyDescent="0.3">
      <c r="B11" s="117" t="s">
        <v>45</v>
      </c>
    </row>
    <row r="12" spans="1:1018" ht="28.2" customHeight="1" x14ac:dyDescent="0.3">
      <c r="B12" s="117"/>
    </row>
    <row r="13" spans="1:1018" s="23" customFormat="1" x14ac:dyDescent="0.3">
      <c r="A13" s="6"/>
      <c r="B13" s="20" t="s">
        <v>12</v>
      </c>
      <c r="C13" s="20"/>
      <c r="D13" s="9"/>
      <c r="E13" s="62"/>
      <c r="F13" s="9" t="s">
        <v>20</v>
      </c>
      <c r="G13" s="22"/>
      <c r="H13" s="9"/>
      <c r="I13" s="21"/>
      <c r="J13" s="22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  <c r="AMC13" s="6"/>
      <c r="AMD13" s="6"/>
    </row>
    <row r="14" spans="1:1018" s="23" customFormat="1" x14ac:dyDescent="0.3">
      <c r="A14" s="6"/>
      <c r="B14" s="20" t="s">
        <v>13</v>
      </c>
      <c r="C14" s="20"/>
      <c r="D14" s="9"/>
      <c r="E14" s="64"/>
      <c r="F14" s="65" t="s">
        <v>14</v>
      </c>
      <c r="G14" s="66"/>
      <c r="H14" s="63"/>
      <c r="I14" s="63"/>
      <c r="J14" s="63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  <c r="AHD14" s="6"/>
      <c r="AHE14" s="6"/>
      <c r="AHF14" s="6"/>
      <c r="AHG14" s="6"/>
      <c r="AHH14" s="6"/>
      <c r="AHI14" s="6"/>
      <c r="AHJ14" s="6"/>
      <c r="AHK14" s="6"/>
      <c r="AHL14" s="6"/>
      <c r="AHM14" s="6"/>
      <c r="AHN14" s="6"/>
      <c r="AHO14" s="6"/>
      <c r="AHP14" s="6"/>
      <c r="AHQ14" s="6"/>
      <c r="AHR14" s="6"/>
      <c r="AHS14" s="6"/>
      <c r="AHT14" s="6"/>
      <c r="AHU14" s="6"/>
      <c r="AHV14" s="6"/>
      <c r="AHW14" s="6"/>
      <c r="AHX14" s="6"/>
      <c r="AHY14" s="6"/>
      <c r="AHZ14" s="6"/>
      <c r="AIA14" s="6"/>
      <c r="AIB14" s="6"/>
      <c r="AIC14" s="6"/>
      <c r="AID14" s="6"/>
      <c r="AIE14" s="6"/>
      <c r="AIF14" s="6"/>
      <c r="AIG14" s="6"/>
      <c r="AIH14" s="6"/>
      <c r="AII14" s="6"/>
      <c r="AIJ14" s="6"/>
      <c r="AIK14" s="6"/>
      <c r="AIL14" s="6"/>
      <c r="AIM14" s="6"/>
      <c r="AIN14" s="6"/>
      <c r="AIO14" s="6"/>
      <c r="AIP14" s="6"/>
      <c r="AIQ14" s="6"/>
      <c r="AIR14" s="6"/>
      <c r="AIS14" s="6"/>
      <c r="AIT14" s="6"/>
      <c r="AIU14" s="6"/>
      <c r="AIV14" s="6"/>
      <c r="AIW14" s="6"/>
      <c r="AIX14" s="6"/>
      <c r="AIY14" s="6"/>
      <c r="AIZ14" s="6"/>
      <c r="AJA14" s="6"/>
      <c r="AJB14" s="6"/>
      <c r="AJC14" s="6"/>
      <c r="AJD14" s="6"/>
      <c r="AJE14" s="6"/>
      <c r="AJF14" s="6"/>
      <c r="AJG14" s="6"/>
      <c r="AJH14" s="6"/>
      <c r="AJI14" s="6"/>
      <c r="AJJ14" s="6"/>
      <c r="AJK14" s="6"/>
      <c r="AJL14" s="6"/>
      <c r="AJM14" s="6"/>
      <c r="AJN14" s="6"/>
      <c r="AJO14" s="6"/>
      <c r="AJP14" s="6"/>
      <c r="AJQ14" s="6"/>
      <c r="AJR14" s="6"/>
      <c r="AJS14" s="6"/>
      <c r="AJT14" s="6"/>
      <c r="AJU14" s="6"/>
      <c r="AJV14" s="6"/>
      <c r="AJW14" s="6"/>
      <c r="AJX14" s="6"/>
      <c r="AJY14" s="6"/>
      <c r="AJZ14" s="6"/>
      <c r="AKA14" s="6"/>
      <c r="AKB14" s="6"/>
      <c r="AKC14" s="6"/>
      <c r="AKD14" s="6"/>
      <c r="AKE14" s="6"/>
      <c r="AKF14" s="6"/>
      <c r="AKG14" s="6"/>
      <c r="AKH14" s="6"/>
      <c r="AKI14" s="6"/>
      <c r="AKJ14" s="6"/>
      <c r="AKK14" s="6"/>
      <c r="AKL14" s="6"/>
      <c r="AKM14" s="6"/>
      <c r="AKN14" s="6"/>
      <c r="AKO14" s="6"/>
      <c r="AKP14" s="6"/>
      <c r="AKQ14" s="6"/>
      <c r="AKR14" s="6"/>
      <c r="AKS14" s="6"/>
      <c r="AKT14" s="6"/>
      <c r="AKU14" s="6"/>
      <c r="AKV14" s="6"/>
      <c r="AKW14" s="6"/>
      <c r="AKX14" s="6"/>
      <c r="AKY14" s="6"/>
      <c r="AKZ14" s="6"/>
      <c r="ALA14" s="6"/>
      <c r="ALB14" s="6"/>
      <c r="ALC14" s="6"/>
      <c r="ALD14" s="6"/>
      <c r="ALE14" s="6"/>
      <c r="ALF14" s="6"/>
      <c r="ALG14" s="6"/>
      <c r="ALH14" s="6"/>
      <c r="ALI14" s="6"/>
      <c r="ALJ14" s="6"/>
      <c r="ALK14" s="6"/>
      <c r="ALL14" s="6"/>
      <c r="ALM14" s="6"/>
      <c r="ALN14" s="6"/>
      <c r="ALO14" s="6"/>
      <c r="ALP14" s="6"/>
      <c r="ALQ14" s="6"/>
      <c r="ALR14" s="6"/>
      <c r="ALS14" s="6"/>
      <c r="ALT14" s="6"/>
      <c r="ALU14" s="6"/>
      <c r="ALV14" s="6"/>
      <c r="ALW14" s="6"/>
      <c r="ALX14" s="6"/>
      <c r="ALY14" s="6"/>
      <c r="ALZ14" s="6"/>
      <c r="AMA14" s="6"/>
      <c r="AMB14" s="6"/>
      <c r="AMC14" s="6"/>
      <c r="AMD14" s="6"/>
    </row>
    <row r="15" spans="1:1018" s="23" customFormat="1" x14ac:dyDescent="0.3">
      <c r="A15" s="6"/>
      <c r="B15" s="20" t="s">
        <v>15</v>
      </c>
      <c r="C15" s="20"/>
      <c r="D15" s="9"/>
      <c r="E15" s="64"/>
      <c r="F15" s="65" t="s">
        <v>16</v>
      </c>
      <c r="G15" s="66"/>
      <c r="H15" s="63"/>
      <c r="I15" s="63"/>
      <c r="J15" s="63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  <c r="AHD15" s="6"/>
      <c r="AHE15" s="6"/>
      <c r="AHF15" s="6"/>
      <c r="AHG15" s="6"/>
      <c r="AHH15" s="6"/>
      <c r="AHI15" s="6"/>
      <c r="AHJ15" s="6"/>
      <c r="AHK15" s="6"/>
      <c r="AHL15" s="6"/>
      <c r="AHM15" s="6"/>
      <c r="AHN15" s="6"/>
      <c r="AHO15" s="6"/>
      <c r="AHP15" s="6"/>
      <c r="AHQ15" s="6"/>
      <c r="AHR15" s="6"/>
      <c r="AHS15" s="6"/>
      <c r="AHT15" s="6"/>
      <c r="AHU15" s="6"/>
      <c r="AHV15" s="6"/>
      <c r="AHW15" s="6"/>
      <c r="AHX15" s="6"/>
      <c r="AHY15" s="6"/>
      <c r="AHZ15" s="6"/>
      <c r="AIA15" s="6"/>
      <c r="AIB15" s="6"/>
      <c r="AIC15" s="6"/>
      <c r="AID15" s="6"/>
      <c r="AIE15" s="6"/>
      <c r="AIF15" s="6"/>
      <c r="AIG15" s="6"/>
      <c r="AIH15" s="6"/>
      <c r="AII15" s="6"/>
      <c r="AIJ15" s="6"/>
      <c r="AIK15" s="6"/>
      <c r="AIL15" s="6"/>
      <c r="AIM15" s="6"/>
      <c r="AIN15" s="6"/>
      <c r="AIO15" s="6"/>
      <c r="AIP15" s="6"/>
      <c r="AIQ15" s="6"/>
      <c r="AIR15" s="6"/>
      <c r="AIS15" s="6"/>
      <c r="AIT15" s="6"/>
      <c r="AIU15" s="6"/>
      <c r="AIV15" s="6"/>
      <c r="AIW15" s="6"/>
      <c r="AIX15" s="6"/>
      <c r="AIY15" s="6"/>
      <c r="AIZ15" s="6"/>
      <c r="AJA15" s="6"/>
      <c r="AJB15" s="6"/>
      <c r="AJC15" s="6"/>
      <c r="AJD15" s="6"/>
      <c r="AJE15" s="6"/>
      <c r="AJF15" s="6"/>
      <c r="AJG15" s="6"/>
      <c r="AJH15" s="6"/>
      <c r="AJI15" s="6"/>
      <c r="AJJ15" s="6"/>
      <c r="AJK15" s="6"/>
      <c r="AJL15" s="6"/>
      <c r="AJM15" s="6"/>
      <c r="AJN15" s="6"/>
      <c r="AJO15" s="6"/>
      <c r="AJP15" s="6"/>
      <c r="AJQ15" s="6"/>
      <c r="AJR15" s="6"/>
      <c r="AJS15" s="6"/>
      <c r="AJT15" s="6"/>
      <c r="AJU15" s="6"/>
      <c r="AJV15" s="6"/>
      <c r="AJW15" s="6"/>
      <c r="AJX15" s="6"/>
      <c r="AJY15" s="6"/>
      <c r="AJZ15" s="6"/>
      <c r="AKA15" s="6"/>
      <c r="AKB15" s="6"/>
      <c r="AKC15" s="6"/>
      <c r="AKD15" s="6"/>
      <c r="AKE15" s="6"/>
      <c r="AKF15" s="6"/>
      <c r="AKG15" s="6"/>
      <c r="AKH15" s="6"/>
      <c r="AKI15" s="6"/>
      <c r="AKJ15" s="6"/>
      <c r="AKK15" s="6"/>
      <c r="AKL15" s="6"/>
      <c r="AKM15" s="6"/>
      <c r="AKN15" s="6"/>
      <c r="AKO15" s="6"/>
      <c r="AKP15" s="6"/>
      <c r="AKQ15" s="6"/>
      <c r="AKR15" s="6"/>
      <c r="AKS15" s="6"/>
      <c r="AKT15" s="6"/>
      <c r="AKU15" s="6"/>
      <c r="AKV15" s="6"/>
      <c r="AKW15" s="6"/>
      <c r="AKX15" s="6"/>
      <c r="AKY15" s="6"/>
      <c r="AKZ15" s="6"/>
      <c r="ALA15" s="6"/>
      <c r="ALB15" s="6"/>
      <c r="ALC15" s="6"/>
      <c r="ALD15" s="6"/>
      <c r="ALE15" s="6"/>
      <c r="ALF15" s="6"/>
      <c r="ALG15" s="6"/>
      <c r="ALH15" s="6"/>
      <c r="ALI15" s="6"/>
      <c r="ALJ15" s="6"/>
      <c r="ALK15" s="6"/>
      <c r="ALL15" s="6"/>
      <c r="ALM15" s="6"/>
      <c r="ALN15" s="6"/>
      <c r="ALO15" s="6"/>
      <c r="ALP15" s="6"/>
      <c r="ALQ15" s="6"/>
      <c r="ALR15" s="6"/>
      <c r="ALS15" s="6"/>
      <c r="ALT15" s="6"/>
      <c r="ALU15" s="6"/>
      <c r="ALV15" s="6"/>
      <c r="ALW15" s="6"/>
      <c r="ALX15" s="6"/>
      <c r="ALY15" s="6"/>
      <c r="ALZ15" s="6"/>
      <c r="AMA15" s="6"/>
      <c r="AMB15" s="6"/>
      <c r="AMC15" s="6"/>
      <c r="AMD15" s="6"/>
    </row>
    <row r="16" spans="1:1018" s="23" customFormat="1" x14ac:dyDescent="0.3">
      <c r="A16" s="6"/>
      <c r="B16" s="9"/>
      <c r="C16" s="9"/>
      <c r="D16" s="9"/>
      <c r="E16" s="64"/>
      <c r="F16" s="65" t="s">
        <v>17</v>
      </c>
      <c r="G16" s="66"/>
      <c r="H16" s="63"/>
      <c r="I16" s="63"/>
      <c r="J16" s="63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  <c r="AMB16" s="6"/>
      <c r="AMC16" s="6"/>
      <c r="AMD16" s="6"/>
    </row>
    <row r="17" spans="1:13" s="12" customFormat="1" x14ac:dyDescent="0.3">
      <c r="A17" s="6"/>
      <c r="B17" s="9"/>
      <c r="C17" s="9"/>
      <c r="D17" s="9"/>
      <c r="E17" s="64"/>
      <c r="F17" s="65" t="s">
        <v>18</v>
      </c>
      <c r="G17" s="66"/>
      <c r="H17" s="63"/>
      <c r="I17" s="63"/>
      <c r="J17" s="63"/>
      <c r="K17" s="6"/>
      <c r="L17" s="6"/>
      <c r="M17" s="6"/>
    </row>
  </sheetData>
  <autoFilter ref="A6:K8" xr:uid="{00000000-0009-0000-0000-000010000000}">
    <sortState xmlns:xlrd2="http://schemas.microsoft.com/office/spreadsheetml/2017/richdata2" ref="A7:K7">
      <sortCondition ref="B6:B8"/>
    </sortState>
  </autoFilter>
  <conditionalFormatting sqref="F13:F17">
    <cfRule type="cellIs" dxfId="1" priority="1" operator="lessThan">
      <formula>0</formula>
    </cfRule>
    <cfRule type="cellIs" dxfId="0" priority="2" operator="lessThan">
      <formula>0</formula>
    </cfRule>
  </conditionalFormatting>
  <pageMargins left="0.7" right="0.7" top="0.75" bottom="0.75" header="0.51180555555555496" footer="0.51180555555555496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Nazwane zakresy</vt:lpstr>
      </vt:variant>
      <vt:variant>
        <vt:i4>3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'1'!_FiltrujBazeDanych</vt:lpstr>
      <vt:lpstr>'4'!_FiltrujBazeDanych</vt:lpstr>
      <vt:lpstr>'7'!_FiltrujBazeDanych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Apteka3</cp:lastModifiedBy>
  <cp:lastPrinted>2022-11-24T09:48:56Z</cp:lastPrinted>
  <dcterms:created xsi:type="dcterms:W3CDTF">2021-04-28T19:19:47Z</dcterms:created>
  <dcterms:modified xsi:type="dcterms:W3CDTF">2022-12-07T08:26:54Z</dcterms:modified>
</cp:coreProperties>
</file>