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_SŁAWNO\Przetargi\5 2023 obłożenia, opatrunki, wm\"/>
    </mc:Choice>
  </mc:AlternateContent>
  <xr:revisionPtr revIDLastSave="0" documentId="13_ncr:1_{412B5E05-B0D9-40B7-A9D2-7AC269EC9067}" xr6:coauthVersionLast="47" xr6:coauthVersionMax="47" xr10:uidLastSave="{00000000-0000-0000-0000-000000000000}"/>
  <bookViews>
    <workbookView xWindow="-108" yWindow="-108" windowWidth="23256" windowHeight="12576" activeTab="1" xr2:uid="{BAC8489F-9D5B-4D6C-8818-66E39FEA400F}"/>
  </bookViews>
  <sheets>
    <sheet name="Netto" sheetId="1" r:id="rId1"/>
    <sheet name="Brutto" sheetId="2" r:id="rId2"/>
  </sheets>
  <definedNames>
    <definedName name="__xlfn_BAHTTEXT">#N/A</definedName>
    <definedName name="__xlfn_IFERROR">#N/A</definedName>
    <definedName name="_xlnm._FilterDatabase" localSheetId="1" hidden="1">Brutto!$A$5:$N$21</definedName>
    <definedName name="_xlnm._FilterDatabase" localSheetId="0" hidden="1">Netto!$A$5:$N$20</definedName>
    <definedName name="Excel_BuiltIn__FilterDatabase" localSheetId="1">Brutto!$B$4:$M$4</definedName>
    <definedName name="Excel_BuiltIn__FilterDatabase" localSheetId="0">Netto!$B$4:$N$4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2" l="1"/>
  <c r="H20" i="2"/>
  <c r="F20" i="2"/>
  <c r="N3" i="2"/>
  <c r="M3" i="2"/>
  <c r="L3" i="2"/>
  <c r="K3" i="2"/>
  <c r="J3" i="2"/>
  <c r="I3" i="2"/>
  <c r="H3" i="2"/>
  <c r="G3" i="2"/>
  <c r="F3" i="2"/>
  <c r="E3" i="2"/>
  <c r="D3" i="2"/>
  <c r="C3" i="2"/>
</calcChain>
</file>

<file path=xl/sharedStrings.xml><?xml version="1.0" encoding="utf-8"?>
<sst xmlns="http://schemas.openxmlformats.org/spreadsheetml/2006/main" count="61" uniqueCount="35">
  <si>
    <t>Informacja z otwarcia ofert ZP/5/2023</t>
  </si>
  <si>
    <t xml:space="preserve">Nazwy i adresy wykonawców </t>
  </si>
  <si>
    <t xml:space="preserve">Bialmed Sp.z.o.o.
Siedziba:
 ul. Kazimierzowska 46/48/35 
02-546 Warszawa </t>
  </si>
  <si>
    <t>Centrum Diabetologii Sp. z o.o. 
Siedziba: 
ul. Niedźwiedzia 29B, 
02-737 Warszawa</t>
  </si>
  <si>
    <t>Citonet Szczecin sp. z o.o. Siedziba: 
ul. Rolna 4, 
71-730 Szczecin
Toruńskie Zakłady Materiałów Opatrunkowych S.A. 
Siedziba:
Ul. Żółkiewskiego 20/26,
 87-100 Toruń</t>
  </si>
  <si>
    <t>EM POLAND Sp. z o.o. 
Siedziba: 
ul. Aleja Piłsudskiego 63, 
05-07 Sulejówek</t>
  </si>
  <si>
    <t>Lohmann &amp; Rauscher Polska Sp. z o. o. 
Siedziba: 
ul. Moniuszki 14; 
95-200 Pabianice</t>
  </si>
  <si>
    <t>Med Concept Julia Burdzel Siedziba: 
95-082 Chechło Drugie 
ul. Lipowa 87</t>
  </si>
  <si>
    <t>Mercator Medical S.A. 
Siedziba: 
ul. Modrzejewskiej 30, 
31-327 Kraków</t>
  </si>
  <si>
    <t>NEUCA SPÓŁKA AKCYJNA 
87-100 Toruń, 
ul. Forteczna 35-37</t>
  </si>
  <si>
    <t>PAUL HARTMANN POLSKA
 Sp. z o.o 
Siedziba: 
ul. Stefana Żeromskiego 15,
 95-200 Pabianice</t>
  </si>
  <si>
    <t>Profintern International FC Sp z oo 
Siedziba: 
Ul. A. Mickiewicza 37/58 
01-625 Warszawa</t>
  </si>
  <si>
    <t>Skamex Spółka z ograniczoną odpowiedzialnością
 Siedziba: 
ul. Częstochowska 38/52, 
93-121 Łódź</t>
  </si>
  <si>
    <t>ZARYS International Group spółka z ograniczoną odpowiedzialnością spółka komandytowa 
Siedziba: 
ul. Pod Borem 18, 
41-808 Zabrze</t>
  </si>
  <si>
    <t xml:space="preserve">Nr oferty
</t>
  </si>
  <si>
    <t>Kwota jaką Zamawiający zamierza przeznaczyć na sfinansowanie zamówienia
(netto)</t>
  </si>
  <si>
    <t>Nr części postępowania</t>
  </si>
  <si>
    <t>netto</t>
  </si>
  <si>
    <t>576*</t>
  </si>
  <si>
    <t>5561,88*</t>
  </si>
  <si>
    <t>16313*</t>
  </si>
  <si>
    <t>59282,6*</t>
  </si>
  <si>
    <t>51556,3*</t>
  </si>
  <si>
    <t>3670*</t>
  </si>
  <si>
    <t>poprawiono błąd przeliczenia wartości</t>
  </si>
  <si>
    <t>na części 2,4,5,11,13 Wykonawca nie przedłożył formularzy asortymentowo - ilościowych</t>
  </si>
  <si>
    <t>Kwota jaką Zamawiający zamierza przeznaczyć na sfinansowanie zamówienia
(brutto)</t>
  </si>
  <si>
    <t>brutto</t>
  </si>
  <si>
    <t>622,08*</t>
  </si>
  <si>
    <t>6006,83*</t>
  </si>
  <si>
    <t>17618,04*</t>
  </si>
  <si>
    <t>64025,21*</t>
  </si>
  <si>
    <t>55680,8*</t>
  </si>
  <si>
    <t>3963,6*</t>
  </si>
  <si>
    <t>oferta błędna - Wykonawca nie wycenił poz.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</si>
</sst>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zł&quot;_-;\-* #,##0.00&quot; zł&quot;_-;_-* \-??&quot; zł&quot;_-;_-@_-"/>
    <numFmt numFmtId="165" formatCode="#,##0.00\ &quot;zł&quot;"/>
    <numFmt numFmtId="167" formatCode="_-* #,##0.00\ _z_ł_-;\-* #,##0.00\ _z_ł_-;_-* &quot;-&quot;??\ _z_ł_-;_-@_-"/>
  </numFmts>
  <fonts count="19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6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i/>
      <sz val="10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i/>
      <sz val="9"/>
      <name val="Arial"/>
      <family val="2"/>
      <charset val="238"/>
    </font>
    <font>
      <i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31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64" fontId="7" fillId="2" borderId="2" xfId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4" fontId="8" fillId="0" borderId="4" xfId="1" applyFont="1" applyFill="1" applyBorder="1" applyAlignment="1" applyProtection="1"/>
    <xf numFmtId="0" fontId="9" fillId="0" borderId="3" xfId="0" applyFont="1" applyBorder="1" applyAlignment="1">
      <alignment horizontal="center" vertical="center"/>
    </xf>
    <xf numFmtId="165" fontId="10" fillId="0" borderId="5" xfId="1" applyNumberFormat="1" applyFont="1" applyFill="1" applyBorder="1" applyAlignment="1" applyProtection="1">
      <alignment horizontal="right" vertical="center"/>
    </xf>
    <xf numFmtId="165" fontId="10" fillId="0" borderId="4" xfId="1" applyNumberFormat="1" applyFont="1" applyFill="1" applyBorder="1" applyAlignment="1" applyProtection="1">
      <alignment horizontal="right" vertical="center"/>
    </xf>
    <xf numFmtId="0" fontId="1" fillId="0" borderId="0" xfId="0" applyFont="1"/>
    <xf numFmtId="164" fontId="8" fillId="0" borderId="6" xfId="1" applyFont="1" applyFill="1" applyBorder="1" applyAlignment="1" applyProtection="1"/>
    <xf numFmtId="165" fontId="10" fillId="0" borderId="7" xfId="1" applyNumberFormat="1" applyFont="1" applyFill="1" applyBorder="1" applyAlignment="1" applyProtection="1">
      <alignment horizontal="right" vertical="center"/>
    </xf>
    <xf numFmtId="164" fontId="8" fillId="0" borderId="4" xfId="1" applyFont="1" applyBorder="1"/>
    <xf numFmtId="164" fontId="1" fillId="0" borderId="0" xfId="1" applyFill="1" applyBorder="1" applyAlignment="1" applyProtection="1"/>
    <xf numFmtId="164" fontId="1" fillId="0" borderId="0" xfId="1" applyFill="1" applyBorder="1" applyAlignment="1" applyProtection="1">
      <alignment wrapText="1"/>
    </xf>
    <xf numFmtId="164" fontId="0" fillId="0" borderId="0" xfId="1" applyFont="1" applyFill="1" applyBorder="1" applyAlignment="1" applyProtection="1"/>
    <xf numFmtId="164" fontId="3" fillId="0" borderId="0" xfId="1" applyFont="1" applyFill="1" applyBorder="1" applyAlignment="1" applyProtection="1"/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64" fontId="10" fillId="0" borderId="4" xfId="1" applyFont="1" applyFill="1" applyBorder="1" applyAlignment="1" applyProtection="1">
      <alignment vertical="center"/>
    </xf>
    <xf numFmtId="164" fontId="10" fillId="0" borderId="5" xfId="1" applyFont="1" applyFill="1" applyBorder="1" applyAlignment="1" applyProtection="1">
      <alignment horizontal="center" vertical="center"/>
    </xf>
    <xf numFmtId="164" fontId="10" fillId="0" borderId="4" xfId="1" applyFont="1" applyFill="1" applyBorder="1" applyAlignment="1" applyProtection="1">
      <alignment horizontal="center" vertical="center"/>
    </xf>
    <xf numFmtId="164" fontId="8" fillId="0" borderId="4" xfId="1" applyFont="1" applyFill="1" applyBorder="1" applyAlignment="1" applyProtection="1">
      <alignment vertical="center"/>
    </xf>
    <xf numFmtId="164" fontId="8" fillId="0" borderId="4" xfId="1" applyFont="1" applyBorder="1" applyAlignment="1">
      <alignment vertical="center"/>
    </xf>
    <xf numFmtId="167" fontId="0" fillId="0" borderId="0" xfId="0" applyNumberFormat="1"/>
    <xf numFmtId="164" fontId="15" fillId="0" borderId="4" xfId="0" applyNumberFormat="1" applyFont="1" applyFill="1" applyBorder="1" applyAlignment="1">
      <alignment horizontal="center" vertical="top"/>
    </xf>
    <xf numFmtId="164" fontId="16" fillId="0" borderId="0" xfId="1" applyFont="1" applyFill="1" applyBorder="1" applyAlignment="1" applyProtection="1">
      <alignment vertical="top"/>
    </xf>
    <xf numFmtId="164" fontId="17" fillId="0" borderId="0" xfId="1" applyFont="1" applyFill="1" applyBorder="1" applyAlignment="1" applyProtection="1">
      <alignment vertical="top"/>
    </xf>
    <xf numFmtId="164" fontId="17" fillId="0" borderId="0" xfId="1" applyFont="1" applyFill="1" applyBorder="1" applyAlignment="1" applyProtection="1">
      <alignment vertical="top" wrapText="1"/>
    </xf>
    <xf numFmtId="0" fontId="17" fillId="0" borderId="0" xfId="0" applyFont="1" applyAlignment="1">
      <alignment vertical="top"/>
    </xf>
    <xf numFmtId="164" fontId="13" fillId="0" borderId="0" xfId="1" applyFont="1" applyFill="1" applyBorder="1" applyAlignment="1" applyProtection="1">
      <alignment wrapText="1"/>
    </xf>
    <xf numFmtId="49" fontId="14" fillId="0" borderId="0" xfId="1" applyNumberFormat="1" applyFont="1" applyFill="1" applyBorder="1" applyAlignment="1" applyProtection="1">
      <alignment wrapText="1"/>
    </xf>
    <xf numFmtId="49" fontId="18" fillId="0" borderId="0" xfId="1" applyNumberFormat="1" applyFont="1" applyFill="1" applyBorder="1" applyAlignment="1" applyProtection="1">
      <alignment vertical="center" wrapText="1"/>
    </xf>
    <xf numFmtId="0" fontId="14" fillId="0" borderId="0" xfId="0" applyFont="1" applyAlignment="1">
      <alignment wrapText="1"/>
    </xf>
    <xf numFmtId="164" fontId="13" fillId="0" borderId="4" xfId="0" applyNumberFormat="1" applyFont="1" applyFill="1" applyBorder="1" applyAlignment="1">
      <alignment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488950</xdr:rowOff>
    </xdr:from>
    <xdr:to>
      <xdr:col>1</xdr:col>
      <xdr:colOff>6350</xdr:colOff>
      <xdr:row>3</xdr:row>
      <xdr:rowOff>520700</xdr:rowOff>
    </xdr:to>
    <xdr:sp macro="" textlink="">
      <xdr:nvSpPr>
        <xdr:cNvPr id="2" name="Łącznik prosty 7">
          <a:extLst>
            <a:ext uri="{FF2B5EF4-FFF2-40B4-BE49-F238E27FC236}">
              <a16:creationId xmlns:a16="http://schemas.microsoft.com/office/drawing/2014/main" id="{8541C291-302A-4213-A327-1A28DC0A1BA2}"/>
            </a:ext>
          </a:extLst>
        </xdr:cNvPr>
        <xdr:cNvSpPr>
          <a:spLocks noChangeShapeType="1"/>
        </xdr:cNvSpPr>
      </xdr:nvSpPr>
      <xdr:spPr bwMode="auto">
        <a:xfrm flipH="1" flipV="1">
          <a:off x="1043940" y="224917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488950</xdr:rowOff>
    </xdr:from>
    <xdr:to>
      <xdr:col>1</xdr:col>
      <xdr:colOff>6350</xdr:colOff>
      <xdr:row>3</xdr:row>
      <xdr:rowOff>520700</xdr:rowOff>
    </xdr:to>
    <xdr:sp macro="" textlink="">
      <xdr:nvSpPr>
        <xdr:cNvPr id="2" name="Łącznik prosty 7">
          <a:extLst>
            <a:ext uri="{FF2B5EF4-FFF2-40B4-BE49-F238E27FC236}">
              <a16:creationId xmlns:a16="http://schemas.microsoft.com/office/drawing/2014/main" id="{7EB7EB70-4F35-4393-8398-067B1275886A}"/>
            </a:ext>
          </a:extLst>
        </xdr:cNvPr>
        <xdr:cNvSpPr>
          <a:spLocks noChangeShapeType="1"/>
        </xdr:cNvSpPr>
      </xdr:nvSpPr>
      <xdr:spPr bwMode="auto">
        <a:xfrm flipH="1" flipV="1">
          <a:off x="1036320" y="205105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AD3E7-355C-441D-8365-3A70DA262C38}">
  <sheetPr>
    <pageSetUpPr fitToPage="1"/>
  </sheetPr>
  <dimension ref="A1:N28"/>
  <sheetViews>
    <sheetView zoomScale="86" zoomScaleNormal="86" workbookViewId="0">
      <pane xSplit="2" topLeftCell="C1" activePane="topRight" state="frozen"/>
      <selection activeCell="C3" sqref="C3"/>
      <selection pane="topRight"/>
    </sheetView>
  </sheetViews>
  <sheetFormatPr defaultRowHeight="13.2" x14ac:dyDescent="0.25"/>
  <cols>
    <col min="1" max="1" width="15.21875" customWidth="1"/>
    <col min="2" max="2" width="15.44140625" style="25" customWidth="1"/>
    <col min="3" max="3" width="19" style="25" customWidth="1"/>
    <col min="4" max="4" width="19.44140625" style="26" customWidth="1"/>
    <col min="5" max="5" width="20.77734375" style="25" customWidth="1"/>
    <col min="6" max="6" width="23.6640625" style="26" customWidth="1"/>
    <col min="7" max="12" width="18" style="26" customWidth="1"/>
    <col min="13" max="13" width="20" style="26" customWidth="1"/>
    <col min="14" max="14" width="19.6640625" style="25" customWidth="1"/>
  </cols>
  <sheetData>
    <row r="1" spans="1:14" ht="18" x14ac:dyDescent="0.25">
      <c r="A1" s="1" t="s">
        <v>0</v>
      </c>
      <c r="B1" s="2"/>
      <c r="C1" s="3"/>
      <c r="D1" s="4"/>
      <c r="E1" s="3"/>
      <c r="F1" s="4"/>
      <c r="G1" s="4"/>
      <c r="H1" s="4"/>
      <c r="I1" s="4"/>
      <c r="J1" s="4"/>
      <c r="K1" s="4"/>
      <c r="L1" s="4"/>
      <c r="M1" s="4"/>
      <c r="N1" s="3"/>
    </row>
    <row r="2" spans="1:14" x14ac:dyDescent="0.25">
      <c r="B2" s="2"/>
      <c r="C2" s="2"/>
      <c r="D2" s="5"/>
      <c r="E2" s="2"/>
      <c r="F2" s="5"/>
      <c r="G2" s="5"/>
      <c r="H2" s="5"/>
      <c r="I2" s="5"/>
      <c r="J2" s="5"/>
      <c r="K2" s="5"/>
      <c r="L2" s="5"/>
      <c r="M2" s="5"/>
      <c r="N2" s="2"/>
    </row>
    <row r="3" spans="1:14" s="9" customFormat="1" ht="107.4" customHeight="1" x14ac:dyDescent="0.3">
      <c r="A3" s="6"/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</row>
    <row r="4" spans="1:14" s="12" customFormat="1" ht="41.4" x14ac:dyDescent="0.25">
      <c r="A4" s="10"/>
      <c r="B4" s="7" t="s">
        <v>14</v>
      </c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</row>
    <row r="5" spans="1:14" s="12" customFormat="1" ht="33.6" x14ac:dyDescent="0.25">
      <c r="A5" s="13" t="s">
        <v>15</v>
      </c>
      <c r="B5" s="7" t="s">
        <v>16</v>
      </c>
      <c r="C5" s="14" t="s">
        <v>17</v>
      </c>
      <c r="D5" s="14" t="s">
        <v>17</v>
      </c>
      <c r="E5" s="14" t="s">
        <v>17</v>
      </c>
      <c r="F5" s="14" t="s">
        <v>17</v>
      </c>
      <c r="G5" s="14" t="s">
        <v>17</v>
      </c>
      <c r="H5" s="14" t="s">
        <v>17</v>
      </c>
      <c r="I5" s="14" t="s">
        <v>17</v>
      </c>
      <c r="J5" s="14" t="s">
        <v>17</v>
      </c>
      <c r="K5" s="14" t="s">
        <v>17</v>
      </c>
      <c r="L5" s="14" t="s">
        <v>17</v>
      </c>
      <c r="M5" s="14" t="s">
        <v>17</v>
      </c>
      <c r="N5" s="14" t="s">
        <v>17</v>
      </c>
    </row>
    <row r="6" spans="1:14" s="19" customFormat="1" ht="14.4" x14ac:dyDescent="0.3">
      <c r="A6" s="15">
        <v>62850</v>
      </c>
      <c r="B6" s="16">
        <v>1</v>
      </c>
      <c r="C6" s="17"/>
      <c r="D6" s="18"/>
      <c r="E6" s="18">
        <v>75923</v>
      </c>
      <c r="F6" s="18"/>
      <c r="G6" s="18"/>
      <c r="H6" s="18"/>
      <c r="I6" s="18"/>
      <c r="J6" s="18"/>
      <c r="K6" s="18"/>
      <c r="L6" s="18"/>
      <c r="M6" s="18"/>
      <c r="N6" s="18">
        <v>61077</v>
      </c>
    </row>
    <row r="7" spans="1:14" s="19" customFormat="1" ht="14.4" x14ac:dyDescent="0.3">
      <c r="A7" s="15">
        <v>680</v>
      </c>
      <c r="B7" s="16">
        <v>2</v>
      </c>
      <c r="C7" s="17"/>
      <c r="D7" s="18"/>
      <c r="E7" s="18">
        <v>438</v>
      </c>
      <c r="F7" s="18"/>
      <c r="G7" s="18"/>
      <c r="H7" s="18"/>
      <c r="I7" s="18"/>
      <c r="J7" s="18"/>
      <c r="K7" s="18"/>
      <c r="L7" s="18"/>
      <c r="M7" s="18"/>
      <c r="N7" s="18" t="s">
        <v>18</v>
      </c>
    </row>
    <row r="8" spans="1:14" s="19" customFormat="1" ht="14.4" x14ac:dyDescent="0.3">
      <c r="A8" s="15">
        <v>49037.26</v>
      </c>
      <c r="B8" s="16">
        <v>3</v>
      </c>
      <c r="C8" s="17"/>
      <c r="D8" s="18"/>
      <c r="E8" s="18"/>
      <c r="F8" s="18"/>
      <c r="G8" s="18"/>
      <c r="H8" s="18"/>
      <c r="I8" s="18"/>
      <c r="J8" s="18"/>
      <c r="K8" s="18">
        <v>30505.84</v>
      </c>
      <c r="L8" s="18"/>
      <c r="M8" s="18"/>
      <c r="N8" s="18"/>
    </row>
    <row r="9" spans="1:14" s="19" customFormat="1" ht="14.4" x14ac:dyDescent="0.3">
      <c r="A9" s="15">
        <v>3702.5</v>
      </c>
      <c r="B9" s="16">
        <v>4</v>
      </c>
      <c r="C9" s="17"/>
      <c r="D9" s="18"/>
      <c r="E9" s="18">
        <v>5978.94</v>
      </c>
      <c r="F9" s="18"/>
      <c r="G9" s="18"/>
      <c r="H9" s="18"/>
      <c r="I9" s="18"/>
      <c r="J9" s="18"/>
      <c r="K9" s="18"/>
      <c r="L9" s="18"/>
      <c r="M9" s="18"/>
      <c r="N9" s="18" t="s">
        <v>19</v>
      </c>
    </row>
    <row r="10" spans="1:14" s="19" customFormat="1" ht="13.2" customHeight="1" x14ac:dyDescent="0.3">
      <c r="A10" s="20">
        <v>37332.1</v>
      </c>
      <c r="B10" s="16">
        <v>5</v>
      </c>
      <c r="C10" s="17"/>
      <c r="D10" s="18"/>
      <c r="E10" s="18"/>
      <c r="F10" s="18"/>
      <c r="G10" s="18"/>
      <c r="H10" s="18"/>
      <c r="I10" s="18"/>
      <c r="J10" s="18"/>
      <c r="K10" s="18">
        <v>19127.28</v>
      </c>
      <c r="L10" s="18"/>
      <c r="M10" s="18"/>
      <c r="N10" s="18" t="s">
        <v>20</v>
      </c>
    </row>
    <row r="11" spans="1:14" s="19" customFormat="1" ht="14.4" x14ac:dyDescent="0.3">
      <c r="A11" s="15">
        <v>53633.85</v>
      </c>
      <c r="B11" s="16">
        <v>6</v>
      </c>
      <c r="C11" s="21"/>
      <c r="D11" s="18"/>
      <c r="E11" s="18"/>
      <c r="F11" s="18"/>
      <c r="G11" s="18"/>
      <c r="H11" s="18"/>
      <c r="I11" s="18"/>
      <c r="J11" s="18"/>
      <c r="K11" s="18">
        <v>84535.02</v>
      </c>
      <c r="L11" s="18"/>
      <c r="M11" s="18"/>
      <c r="N11" s="18"/>
    </row>
    <row r="12" spans="1:14" s="19" customFormat="1" ht="13.8" customHeight="1" x14ac:dyDescent="0.3">
      <c r="A12" s="22">
        <v>21165.1</v>
      </c>
      <c r="B12" s="16">
        <v>7</v>
      </c>
      <c r="C12" s="21"/>
      <c r="D12" s="18"/>
      <c r="E12" s="18"/>
      <c r="F12" s="18"/>
      <c r="G12" s="18"/>
      <c r="H12" s="18"/>
      <c r="I12" s="18"/>
      <c r="J12" s="18"/>
      <c r="K12" s="18"/>
      <c r="L12" s="18"/>
      <c r="M12" s="18">
        <v>19752.900000000001</v>
      </c>
      <c r="N12" s="18"/>
    </row>
    <row r="13" spans="1:14" s="19" customFormat="1" ht="14.4" x14ac:dyDescent="0.3">
      <c r="A13" s="22">
        <v>1357</v>
      </c>
      <c r="B13" s="16">
        <v>8</v>
      </c>
      <c r="C13" s="21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s="19" customFormat="1" ht="14.4" x14ac:dyDescent="0.3">
      <c r="A14" s="22">
        <v>49389</v>
      </c>
      <c r="B14" s="16">
        <v>9</v>
      </c>
      <c r="C14" s="21"/>
      <c r="D14" s="18"/>
      <c r="E14" s="18"/>
      <c r="F14" s="18"/>
      <c r="G14" s="18"/>
      <c r="H14" s="18"/>
      <c r="I14" s="18"/>
      <c r="J14" s="18"/>
      <c r="K14" s="18">
        <v>49307.82</v>
      </c>
      <c r="L14" s="18"/>
      <c r="M14" s="18"/>
      <c r="N14" s="18"/>
    </row>
    <row r="15" spans="1:14" s="19" customFormat="1" ht="14.4" x14ac:dyDescent="0.3">
      <c r="A15" s="22">
        <v>52990</v>
      </c>
      <c r="B15" s="16">
        <v>10</v>
      </c>
      <c r="C15" s="21"/>
      <c r="D15" s="18"/>
      <c r="E15" s="18"/>
      <c r="F15" s="18"/>
      <c r="G15" s="18"/>
      <c r="H15" s="18"/>
      <c r="I15" s="18">
        <v>51380</v>
      </c>
      <c r="J15" s="18"/>
      <c r="K15" s="18"/>
      <c r="L15" s="18">
        <v>63300</v>
      </c>
      <c r="M15" s="18"/>
      <c r="N15" s="18"/>
    </row>
    <row r="16" spans="1:14" s="19" customFormat="1" ht="14.4" x14ac:dyDescent="0.3">
      <c r="A16" s="22">
        <v>56956</v>
      </c>
      <c r="B16" s="16">
        <v>11</v>
      </c>
      <c r="C16" s="21"/>
      <c r="D16" s="18"/>
      <c r="E16" s="18"/>
      <c r="F16" s="18"/>
      <c r="G16" s="18">
        <v>58152.5</v>
      </c>
      <c r="H16" s="18" t="s">
        <v>21</v>
      </c>
      <c r="I16" s="18">
        <v>49782</v>
      </c>
      <c r="J16" s="18"/>
      <c r="K16" s="18">
        <v>76570.8</v>
      </c>
      <c r="L16" s="18"/>
      <c r="M16" s="18"/>
      <c r="N16" s="18" t="s">
        <v>22</v>
      </c>
    </row>
    <row r="17" spans="1:14" s="19" customFormat="1" ht="14.4" x14ac:dyDescent="0.3">
      <c r="A17" s="22">
        <v>8034.5</v>
      </c>
      <c r="B17" s="16">
        <v>12</v>
      </c>
      <c r="C17" s="21"/>
      <c r="D17" s="18"/>
      <c r="E17" s="18">
        <v>11416.5</v>
      </c>
      <c r="F17" s="18"/>
      <c r="G17" s="18"/>
      <c r="H17" s="18"/>
      <c r="I17" s="18">
        <v>8188</v>
      </c>
      <c r="J17" s="18"/>
      <c r="K17" s="18">
        <v>10116.5</v>
      </c>
      <c r="L17" s="18"/>
      <c r="M17" s="18"/>
      <c r="N17" s="18"/>
    </row>
    <row r="18" spans="1:14" s="19" customFormat="1" ht="14.4" x14ac:dyDescent="0.3">
      <c r="A18" s="22">
        <v>2700</v>
      </c>
      <c r="B18" s="16">
        <v>13</v>
      </c>
      <c r="C18" s="21"/>
      <c r="D18" s="18"/>
      <c r="E18" s="18"/>
      <c r="F18" s="18">
        <v>3510</v>
      </c>
      <c r="G18" s="18"/>
      <c r="H18" s="18"/>
      <c r="I18" s="18"/>
      <c r="J18" s="18"/>
      <c r="K18" s="18"/>
      <c r="L18" s="18"/>
      <c r="M18" s="18"/>
      <c r="N18" s="18" t="s">
        <v>23</v>
      </c>
    </row>
    <row r="19" spans="1:14" s="19" customFormat="1" ht="14.4" x14ac:dyDescent="0.3">
      <c r="A19" s="22">
        <v>23100</v>
      </c>
      <c r="B19" s="16">
        <v>14</v>
      </c>
      <c r="C19" s="21">
        <v>16478</v>
      </c>
      <c r="D19" s="18">
        <v>15620</v>
      </c>
      <c r="E19" s="18"/>
      <c r="F19" s="18"/>
      <c r="G19" s="18"/>
      <c r="H19" s="18"/>
      <c r="I19" s="18"/>
      <c r="J19" s="18">
        <v>20394</v>
      </c>
      <c r="K19" s="18"/>
      <c r="L19" s="18"/>
      <c r="M19" s="18"/>
      <c r="N19" s="18"/>
    </row>
    <row r="20" spans="1:14" s="41" customFormat="1" ht="64.8" customHeight="1" x14ac:dyDescent="0.25">
      <c r="A20" s="37"/>
      <c r="B20" s="38"/>
      <c r="C20" s="39"/>
      <c r="D20" s="39"/>
      <c r="E20" s="39"/>
      <c r="F20" s="40" t="s">
        <v>24</v>
      </c>
      <c r="G20" s="39"/>
      <c r="H20" s="40" t="s">
        <v>34</v>
      </c>
      <c r="I20" s="39"/>
      <c r="J20" s="39"/>
      <c r="K20" s="39"/>
      <c r="L20" s="39"/>
      <c r="M20" s="39"/>
      <c r="N20" s="40" t="s">
        <v>25</v>
      </c>
    </row>
    <row r="26" spans="1:14" x14ac:dyDescent="0.25">
      <c r="C26" s="23"/>
    </row>
    <row r="27" spans="1:14" ht="13.8" customHeight="1" x14ac:dyDescent="0.25">
      <c r="C27" s="23"/>
    </row>
    <row r="28" spans="1:14" ht="13.8" customHeight="1" x14ac:dyDescent="0.25">
      <c r="C28" s="24"/>
    </row>
  </sheetData>
  <sheetProtection selectLockedCells="1" selectUnlockedCells="1"/>
  <pageMargins left="0.25" right="0.25" top="0.75" bottom="0.75" header="0.3" footer="0.3"/>
  <pageSetup paperSize="9" scale="55" firstPageNumber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9F902-FE33-4C29-8EAE-B2A9C42B92CC}">
  <sheetPr>
    <pageSetUpPr fitToPage="1"/>
  </sheetPr>
  <dimension ref="A1:N21"/>
  <sheetViews>
    <sheetView tabSelected="1" zoomScale="91" zoomScaleNormal="91" workbookViewId="0">
      <pane xSplit="2" topLeftCell="C1" activePane="topRight" state="frozen"/>
      <selection activeCell="C3" sqref="C3"/>
      <selection pane="topRight" activeCell="D17" sqref="D17"/>
    </sheetView>
  </sheetViews>
  <sheetFormatPr defaultRowHeight="13.2" x14ac:dyDescent="0.25"/>
  <cols>
    <col min="1" max="1" width="15.109375" customWidth="1"/>
    <col min="2" max="2" width="11.6640625" style="25" customWidth="1"/>
    <col min="3" max="4" width="20.33203125" style="26" customWidth="1"/>
    <col min="5" max="5" width="20.33203125" style="25" customWidth="1"/>
    <col min="6" max="12" width="20.33203125" style="26" customWidth="1"/>
    <col min="13" max="14" width="20.33203125" style="25" customWidth="1"/>
  </cols>
  <sheetData>
    <row r="1" spans="1:14" ht="18" x14ac:dyDescent="0.25">
      <c r="A1" s="1" t="s">
        <v>0</v>
      </c>
      <c r="B1" s="2"/>
      <c r="C1" s="4"/>
      <c r="D1" s="4"/>
      <c r="E1" s="3"/>
      <c r="F1" s="4"/>
      <c r="G1" s="4"/>
      <c r="H1" s="4"/>
      <c r="I1" s="4"/>
      <c r="J1" s="4"/>
      <c r="K1" s="4"/>
      <c r="L1" s="4"/>
      <c r="M1" s="3"/>
      <c r="N1" s="3"/>
    </row>
    <row r="2" spans="1:14" x14ac:dyDescent="0.25">
      <c r="B2" s="2"/>
      <c r="C2" s="5"/>
      <c r="D2" s="5"/>
      <c r="E2" s="2"/>
      <c r="F2" s="5"/>
      <c r="G2" s="5"/>
      <c r="H2" s="5"/>
      <c r="I2" s="5"/>
      <c r="J2" s="5"/>
      <c r="K2" s="5"/>
      <c r="L2" s="5"/>
      <c r="M2" s="2"/>
      <c r="N2" s="2"/>
    </row>
    <row r="3" spans="1:14" s="9" customFormat="1" ht="91.8" x14ac:dyDescent="0.3">
      <c r="A3" s="6"/>
      <c r="B3" s="7" t="s">
        <v>1</v>
      </c>
      <c r="C3" s="27" t="str">
        <f>Netto!C3</f>
        <v xml:space="preserve">Bialmed Sp.z.o.o.
Siedziba:
 ul. Kazimierzowska 46/48/35 
02-546 Warszawa </v>
      </c>
      <c r="D3" s="27" t="str">
        <f>Netto!D3</f>
        <v>Centrum Diabetologii Sp. z o.o. 
Siedziba: 
ul. Niedźwiedzia 29B, 
02-737 Warszawa</v>
      </c>
      <c r="E3" s="27" t="str">
        <f>Netto!E3</f>
        <v>Citonet Szczecin sp. z o.o. Siedziba: 
ul. Rolna 4, 
71-730 Szczecin
Toruńskie Zakłady Materiałów Opatrunkowych S.A. 
Siedziba:
Ul. Żółkiewskiego 20/26,
 87-100 Toruń</v>
      </c>
      <c r="F3" s="27" t="str">
        <f>Netto!F3</f>
        <v>EM POLAND Sp. z o.o. 
Siedziba: 
ul. Aleja Piłsudskiego 63, 
05-07 Sulejówek</v>
      </c>
      <c r="G3" s="27" t="str">
        <f>Netto!G3</f>
        <v>Lohmann &amp; Rauscher Polska Sp. z o. o. 
Siedziba: 
ul. Moniuszki 14; 
95-200 Pabianice</v>
      </c>
      <c r="H3" s="27" t="str">
        <f>Netto!H3</f>
        <v>Med Concept Julia Burdzel Siedziba: 
95-082 Chechło Drugie 
ul. Lipowa 87</v>
      </c>
      <c r="I3" s="27" t="str">
        <f>Netto!I3</f>
        <v>Mercator Medical S.A. 
Siedziba: 
ul. Modrzejewskiej 30, 
31-327 Kraków</v>
      </c>
      <c r="J3" s="27" t="str">
        <f>Netto!J3</f>
        <v>NEUCA SPÓŁKA AKCYJNA 
87-100 Toruń, 
ul. Forteczna 35-37</v>
      </c>
      <c r="K3" s="27" t="str">
        <f>Netto!K3</f>
        <v>PAUL HARTMANN POLSKA
 Sp. z o.o 
Siedziba: 
ul. Stefana Żeromskiego 15,
 95-200 Pabianice</v>
      </c>
      <c r="L3" s="27" t="str">
        <f>Netto!L3</f>
        <v>Profintern International FC Sp z oo 
Siedziba: 
Ul. A. Mickiewicza 37/58 
01-625 Warszawa</v>
      </c>
      <c r="M3" s="27" t="str">
        <f>Netto!M3</f>
        <v>Skamex Spółka z ograniczoną odpowiedzialnością
 Siedziba: 
ul. Częstochowska 38/52, 
93-121 Łódź</v>
      </c>
      <c r="N3" s="27" t="str">
        <f>Netto!N3</f>
        <v>ZARYS International Group spółka z ograniczoną odpowiedzialnością spółka komandytowa 
Siedziba: 
ul. Pod Borem 18, 
41-808 Zabrze</v>
      </c>
    </row>
    <row r="4" spans="1:14" s="12" customFormat="1" ht="41.4" x14ac:dyDescent="0.25">
      <c r="A4" s="10"/>
      <c r="B4" s="7" t="s">
        <v>14</v>
      </c>
      <c r="C4" s="28">
        <v>1</v>
      </c>
      <c r="D4" s="28">
        <v>2</v>
      </c>
      <c r="E4" s="28">
        <v>3</v>
      </c>
      <c r="F4" s="28">
        <v>4</v>
      </c>
      <c r="G4" s="28">
        <v>5</v>
      </c>
      <c r="H4" s="28">
        <v>6</v>
      </c>
      <c r="I4" s="28">
        <v>7</v>
      </c>
      <c r="J4" s="28">
        <v>8</v>
      </c>
      <c r="K4" s="28">
        <v>9</v>
      </c>
      <c r="L4" s="28">
        <v>10</v>
      </c>
      <c r="M4" s="28">
        <v>11</v>
      </c>
      <c r="N4" s="28">
        <v>12</v>
      </c>
    </row>
    <row r="5" spans="1:14" s="12" customFormat="1" ht="41.4" x14ac:dyDescent="0.25">
      <c r="A5" s="13" t="s">
        <v>26</v>
      </c>
      <c r="B5" s="7" t="s">
        <v>16</v>
      </c>
      <c r="C5" s="29" t="s">
        <v>27</v>
      </c>
      <c r="D5" s="29" t="s">
        <v>27</v>
      </c>
      <c r="E5" s="29" t="s">
        <v>27</v>
      </c>
      <c r="F5" s="29" t="s">
        <v>27</v>
      </c>
      <c r="G5" s="29" t="s">
        <v>27</v>
      </c>
      <c r="H5" s="29" t="s">
        <v>27</v>
      </c>
      <c r="I5" s="29" t="s">
        <v>27</v>
      </c>
      <c r="J5" s="29" t="s">
        <v>27</v>
      </c>
      <c r="K5" s="29" t="s">
        <v>27</v>
      </c>
      <c r="L5" s="29" t="s">
        <v>27</v>
      </c>
      <c r="M5" s="29" t="s">
        <v>27</v>
      </c>
      <c r="N5" s="30" t="s">
        <v>27</v>
      </c>
    </row>
    <row r="6" spans="1:14" s="19" customFormat="1" ht="14.4" x14ac:dyDescent="0.25">
      <c r="A6" s="31">
        <v>67878</v>
      </c>
      <c r="B6" s="16">
        <v>1</v>
      </c>
      <c r="C6" s="32"/>
      <c r="D6" s="33"/>
      <c r="E6" s="33">
        <v>81996.84</v>
      </c>
      <c r="F6" s="33"/>
      <c r="G6" s="33"/>
      <c r="H6" s="33"/>
      <c r="I6" s="33"/>
      <c r="J6" s="33"/>
      <c r="K6" s="33"/>
      <c r="L6" s="33"/>
      <c r="M6" s="33"/>
      <c r="N6" s="33">
        <v>65963.16</v>
      </c>
    </row>
    <row r="7" spans="1:14" s="19" customFormat="1" ht="14.4" x14ac:dyDescent="0.25">
      <c r="A7" s="34">
        <v>734.4</v>
      </c>
      <c r="B7" s="16">
        <v>2</v>
      </c>
      <c r="C7" s="32"/>
      <c r="D7" s="33"/>
      <c r="E7" s="33">
        <v>473.04</v>
      </c>
      <c r="F7" s="33"/>
      <c r="G7" s="33"/>
      <c r="H7" s="33"/>
      <c r="I7" s="33"/>
      <c r="J7" s="33"/>
      <c r="K7" s="33"/>
      <c r="L7" s="33"/>
      <c r="M7" s="33"/>
      <c r="N7" s="33" t="s">
        <v>28</v>
      </c>
    </row>
    <row r="8" spans="1:14" s="19" customFormat="1" ht="14.4" x14ac:dyDescent="0.25">
      <c r="A8" s="34">
        <v>52960.240799999992</v>
      </c>
      <c r="B8" s="16">
        <v>3</v>
      </c>
      <c r="C8" s="32"/>
      <c r="D8" s="33"/>
      <c r="E8" s="33"/>
      <c r="F8" s="33"/>
      <c r="G8" s="33"/>
      <c r="H8" s="33"/>
      <c r="I8" s="33"/>
      <c r="J8" s="33"/>
      <c r="K8" s="33">
        <v>32946.31</v>
      </c>
      <c r="L8" s="33"/>
      <c r="M8" s="33"/>
      <c r="N8" s="33"/>
    </row>
    <row r="9" spans="1:14" s="19" customFormat="1" ht="14.4" x14ac:dyDescent="0.25">
      <c r="A9" s="34">
        <v>3998.7000000000003</v>
      </c>
      <c r="B9" s="16">
        <v>4</v>
      </c>
      <c r="C9" s="32"/>
      <c r="D9" s="33"/>
      <c r="E9" s="33">
        <v>6457.25</v>
      </c>
      <c r="F9" s="33"/>
      <c r="G9" s="33"/>
      <c r="H9" s="33"/>
      <c r="I9" s="33"/>
      <c r="J9" s="33"/>
      <c r="K9" s="33"/>
      <c r="L9" s="33"/>
      <c r="M9" s="33"/>
      <c r="N9" s="33" t="s">
        <v>29</v>
      </c>
    </row>
    <row r="10" spans="1:14" s="19" customFormat="1" ht="14.4" x14ac:dyDescent="0.25">
      <c r="A10" s="34">
        <v>40318.667999999998</v>
      </c>
      <c r="B10" s="16">
        <v>5</v>
      </c>
      <c r="C10" s="32"/>
      <c r="D10" s="33"/>
      <c r="E10" s="33"/>
      <c r="F10" s="33"/>
      <c r="G10" s="33"/>
      <c r="H10" s="33"/>
      <c r="I10" s="33"/>
      <c r="J10" s="33"/>
      <c r="K10" s="33">
        <v>20657.46</v>
      </c>
      <c r="L10" s="33"/>
      <c r="M10" s="33"/>
      <c r="N10" s="33" t="s">
        <v>30</v>
      </c>
    </row>
    <row r="11" spans="1:14" s="19" customFormat="1" ht="14.4" x14ac:dyDescent="0.25">
      <c r="A11" s="34">
        <v>57924.557999999997</v>
      </c>
      <c r="B11" s="16">
        <v>6</v>
      </c>
      <c r="C11" s="32"/>
      <c r="D11" s="33"/>
      <c r="E11" s="33"/>
      <c r="F11" s="33"/>
      <c r="G11" s="33"/>
      <c r="H11" s="33"/>
      <c r="I11" s="33"/>
      <c r="J11" s="33"/>
      <c r="K11" s="33">
        <v>91297.82</v>
      </c>
      <c r="L11" s="33"/>
      <c r="M11" s="33"/>
      <c r="N11" s="33"/>
    </row>
    <row r="12" spans="1:14" s="19" customFormat="1" ht="14.4" x14ac:dyDescent="0.25">
      <c r="A12" s="35">
        <v>22858.307999999997</v>
      </c>
      <c r="B12" s="16">
        <v>7</v>
      </c>
      <c r="C12" s="32"/>
      <c r="D12" s="33"/>
      <c r="E12" s="33"/>
      <c r="F12" s="33"/>
      <c r="G12" s="33"/>
      <c r="H12" s="33"/>
      <c r="I12" s="33"/>
      <c r="J12" s="33"/>
      <c r="K12" s="33"/>
      <c r="L12" s="33"/>
      <c r="M12" s="33">
        <v>21333.119999999999</v>
      </c>
      <c r="N12" s="33"/>
    </row>
    <row r="13" spans="1:14" s="19" customFormat="1" ht="14.4" x14ac:dyDescent="0.25">
      <c r="A13" s="35">
        <v>1465.5600000000002</v>
      </c>
      <c r="B13" s="16">
        <v>8</v>
      </c>
      <c r="C13" s="3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</row>
    <row r="14" spans="1:14" s="19" customFormat="1" ht="14.4" x14ac:dyDescent="0.25">
      <c r="A14" s="35">
        <v>53340.119999999995</v>
      </c>
      <c r="B14" s="16">
        <v>9</v>
      </c>
      <c r="C14" s="32"/>
      <c r="D14" s="33"/>
      <c r="E14" s="33"/>
      <c r="F14" s="33"/>
      <c r="G14" s="33"/>
      <c r="H14" s="33"/>
      <c r="I14" s="33"/>
      <c r="J14" s="33"/>
      <c r="K14" s="33">
        <v>53252.45</v>
      </c>
      <c r="L14" s="33"/>
      <c r="M14" s="33"/>
      <c r="N14" s="33"/>
    </row>
    <row r="15" spans="1:14" s="19" customFormat="1" ht="14.4" x14ac:dyDescent="0.25">
      <c r="A15" s="35">
        <v>57229.2</v>
      </c>
      <c r="B15" s="16">
        <v>10</v>
      </c>
      <c r="C15" s="32"/>
      <c r="D15" s="33"/>
      <c r="E15" s="33"/>
      <c r="F15" s="33"/>
      <c r="G15" s="33"/>
      <c r="H15" s="33"/>
      <c r="I15" s="33">
        <v>55490.400000000001</v>
      </c>
      <c r="J15" s="33"/>
      <c r="K15" s="33"/>
      <c r="L15" s="33">
        <v>68364</v>
      </c>
      <c r="M15" s="33"/>
      <c r="N15" s="33"/>
    </row>
    <row r="16" spans="1:14" s="19" customFormat="1" ht="14.4" x14ac:dyDescent="0.25">
      <c r="A16" s="35">
        <v>61512.479999999996</v>
      </c>
      <c r="B16" s="16">
        <v>11</v>
      </c>
      <c r="C16" s="32"/>
      <c r="D16" s="33"/>
      <c r="E16" s="33"/>
      <c r="F16" s="33"/>
      <c r="G16" s="33">
        <v>62804.7</v>
      </c>
      <c r="H16" s="33" t="s">
        <v>31</v>
      </c>
      <c r="I16" s="33">
        <v>53764.56</v>
      </c>
      <c r="J16" s="33"/>
      <c r="K16" s="33">
        <v>82696.460000000006</v>
      </c>
      <c r="L16" s="33"/>
      <c r="M16" s="33"/>
      <c r="N16" s="33" t="s">
        <v>32</v>
      </c>
    </row>
    <row r="17" spans="1:14" s="19" customFormat="1" ht="14.4" x14ac:dyDescent="0.25">
      <c r="A17" s="35">
        <v>8677.2599999999984</v>
      </c>
      <c r="B17" s="16">
        <v>12</v>
      </c>
      <c r="C17" s="32"/>
      <c r="D17" s="33"/>
      <c r="E17" s="33">
        <v>12329.82</v>
      </c>
      <c r="F17" s="33"/>
      <c r="G17" s="33"/>
      <c r="H17" s="33"/>
      <c r="I17" s="33">
        <v>8843.0400000000009</v>
      </c>
      <c r="J17" s="33"/>
      <c r="K17" s="33">
        <v>10925.82</v>
      </c>
      <c r="L17" s="33"/>
      <c r="M17" s="33"/>
      <c r="N17" s="33" t="s">
        <v>33</v>
      </c>
    </row>
    <row r="18" spans="1:14" s="19" customFormat="1" ht="14.4" x14ac:dyDescent="0.25">
      <c r="A18" s="35">
        <v>2916</v>
      </c>
      <c r="B18" s="16">
        <v>13</v>
      </c>
      <c r="C18" s="32"/>
      <c r="D18" s="33"/>
      <c r="E18" s="33"/>
      <c r="F18" s="33">
        <v>3790.8</v>
      </c>
      <c r="G18" s="33"/>
      <c r="H18" s="33"/>
      <c r="I18" s="33"/>
      <c r="J18" s="33"/>
      <c r="K18" s="33"/>
      <c r="L18" s="33"/>
      <c r="M18" s="33"/>
      <c r="N18" s="33"/>
    </row>
    <row r="19" spans="1:14" s="19" customFormat="1" ht="14.4" x14ac:dyDescent="0.25">
      <c r="A19" s="35">
        <v>24948</v>
      </c>
      <c r="B19" s="16">
        <v>14</v>
      </c>
      <c r="C19" s="32">
        <v>17796.240000000002</v>
      </c>
      <c r="D19" s="33">
        <v>16869.599999999999</v>
      </c>
      <c r="E19" s="33"/>
      <c r="F19" s="33"/>
      <c r="G19" s="33"/>
      <c r="H19" s="33"/>
      <c r="I19" s="33"/>
      <c r="J19" s="33">
        <v>22025.52</v>
      </c>
      <c r="K19" s="33"/>
      <c r="L19" s="33"/>
      <c r="M19" s="33"/>
      <c r="N19" s="33"/>
    </row>
    <row r="20" spans="1:14" s="45" customFormat="1" ht="51" customHeight="1" x14ac:dyDescent="0.3">
      <c r="A20" s="46"/>
      <c r="B20" s="42"/>
      <c r="C20" s="43"/>
      <c r="D20" s="43"/>
      <c r="E20" s="43"/>
      <c r="F20" s="44" t="str">
        <f>Netto!F20</f>
        <v>poprawiono błąd przeliczenia wartości</v>
      </c>
      <c r="G20" s="44"/>
      <c r="H20" s="44" t="str">
        <f>Netto!H20</f>
        <v>oferta błędna - Wykonawca nie wycenił poz. 2</v>
      </c>
      <c r="I20" s="44"/>
      <c r="J20" s="44"/>
      <c r="K20" s="44"/>
      <c r="L20" s="44"/>
      <c r="M20" s="44"/>
      <c r="N20" s="44" t="str">
        <f>Netto!N20</f>
        <v>na części 2,4,5,11,13 Wykonawca nie przedłożył formularzy asortymentowo - ilościowych</v>
      </c>
    </row>
    <row r="21" spans="1:14" x14ac:dyDescent="0.25">
      <c r="A21" s="36"/>
    </row>
  </sheetData>
  <sheetProtection selectLockedCells="1" selectUnlockedCells="1"/>
  <autoFilter ref="A5:N21" xr:uid="{561E020A-F88A-4056-B2AF-8BC6DE9E675B}"/>
  <pageMargins left="0.25" right="0.25" top="0.75" bottom="0.75" header="0.3" footer="0.3"/>
  <pageSetup paperSize="9" scale="53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Netto</vt:lpstr>
      <vt:lpstr>Brutto</vt:lpstr>
      <vt:lpstr>Brutto!Excel_BuiltIn__FilterDatabase</vt:lpstr>
      <vt:lpstr>Netto!Excel_BuiltIn__FilterDatabase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Apteka3</dc:creator>
  <cp:lastModifiedBy>Apteka3</cp:lastModifiedBy>
  <dcterms:created xsi:type="dcterms:W3CDTF">2023-02-08T10:13:02Z</dcterms:created>
  <dcterms:modified xsi:type="dcterms:W3CDTF">2023-02-08T10:19:33Z</dcterms:modified>
</cp:coreProperties>
</file>